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bel/Desktop/"/>
    </mc:Choice>
  </mc:AlternateContent>
  <xr:revisionPtr revIDLastSave="0" documentId="13_ncr:1_{8CD22673-B6EF-034C-90BE-B96F67465B22}" xr6:coauthVersionLast="43" xr6:coauthVersionMax="43" xr10:uidLastSave="{00000000-0000-0000-0000-000000000000}"/>
  <bookViews>
    <workbookView xWindow="3040" yWindow="460" windowWidth="28700" windowHeight="19160" tabRatio="500" activeTab="1" xr2:uid="{00000000-000D-0000-FFFF-FFFF00000000}"/>
  </bookViews>
  <sheets>
    <sheet name="申込書記入例" sheetId="6" r:id="rId1"/>
    <sheet name="申込書" sheetId="8" r:id="rId2"/>
    <sheet name="事務局使用1" sheetId="2" r:id="rId3"/>
    <sheet name="事務局使用2" sheetId="4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3" i="8" l="1"/>
  <c r="D72" i="8"/>
  <c r="D74" i="6"/>
  <c r="D73" i="6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75" i="8"/>
  <c r="C73" i="8"/>
  <c r="C72" i="8"/>
  <c r="C71" i="8"/>
  <c r="D76" i="6"/>
  <c r="C74" i="6"/>
  <c r="C73" i="6"/>
  <c r="C72" i="6"/>
</calcChain>
</file>

<file path=xl/sharedStrings.xml><?xml version="1.0" encoding="utf-8"?>
<sst xmlns="http://schemas.openxmlformats.org/spreadsheetml/2006/main" count="295" uniqueCount="188">
  <si>
    <t>ふりがな</t>
    <phoneticPr fontId="1"/>
  </si>
  <si>
    <t>事業所名</t>
    <rPh sb="0" eb="4">
      <t>ジギョウショメイ</t>
    </rPh>
    <phoneticPr fontId="1"/>
  </si>
  <si>
    <t>事業所所在地</t>
    <rPh sb="0" eb="3">
      <t>ジギョウショ</t>
    </rPh>
    <rPh sb="3" eb="6">
      <t>ショザイチ</t>
    </rPh>
    <phoneticPr fontId="1"/>
  </si>
  <si>
    <t>連絡先</t>
    <rPh sb="0" eb="3">
      <t>レンラクサキ</t>
    </rPh>
    <phoneticPr fontId="1"/>
  </si>
  <si>
    <t>E-mail</t>
    <phoneticPr fontId="1"/>
  </si>
  <si>
    <t>備考 (特記事項等ございましたらご記入ください)</t>
    <rPh sb="0" eb="2">
      <t>ビコウ</t>
    </rPh>
    <rPh sb="4" eb="8">
      <t>トッキジコウ</t>
    </rPh>
    <rPh sb="8" eb="9">
      <t>ナド</t>
    </rPh>
    <rPh sb="17" eb="19">
      <t>キニュウ</t>
    </rPh>
    <phoneticPr fontId="1"/>
  </si>
  <si>
    <t>●E-mail：</t>
    <phoneticPr fontId="1"/>
  </si>
  <si>
    <t>●住所：</t>
    <rPh sb="1" eb="3">
      <t>ジュウショ</t>
    </rPh>
    <phoneticPr fontId="1"/>
  </si>
  <si>
    <t>●TEL：</t>
    <phoneticPr fontId="1"/>
  </si>
  <si>
    <t>●FAX：</t>
    <phoneticPr fontId="1"/>
  </si>
  <si>
    <t>日本乳酸菌学会2019年度大会　参加申込書 (学術大会・情報交換会)</t>
    <rPh sb="0" eb="2">
      <t>ニホン</t>
    </rPh>
    <rPh sb="2" eb="5">
      <t>ニュウサンキｎ</t>
    </rPh>
    <rPh sb="5" eb="7">
      <t>ガッカイ</t>
    </rPh>
    <rPh sb="11" eb="13">
      <t>ネンド</t>
    </rPh>
    <rPh sb="13" eb="15">
      <t>タイカイ</t>
    </rPh>
    <rPh sb="16" eb="18">
      <t>サンカ</t>
    </rPh>
    <rPh sb="18" eb="21">
      <t>モウシコミショ</t>
    </rPh>
    <rPh sb="23" eb="25">
      <t>ガクジュツ</t>
    </rPh>
    <rPh sb="25" eb="27">
      <t>タイカイ</t>
    </rPh>
    <rPh sb="28" eb="30">
      <t>ジョウホウ</t>
    </rPh>
    <rPh sb="30" eb="33">
      <t>コウカンカイ</t>
    </rPh>
    <phoneticPr fontId="1"/>
  </si>
  <si>
    <t>参加申込書</t>
    <rPh sb="0" eb="2">
      <t>サンカ</t>
    </rPh>
    <rPh sb="2" eb="5">
      <t>モウシコミショ</t>
    </rPh>
    <phoneticPr fontId="1"/>
  </si>
  <si>
    <t>所属</t>
    <rPh sb="0" eb="2">
      <t>ショゾク</t>
    </rPh>
    <phoneticPr fontId="1"/>
  </si>
  <si>
    <t>役職</t>
    <rPh sb="0" eb="2">
      <t>ヤクショク</t>
    </rPh>
    <phoneticPr fontId="1"/>
  </si>
  <si>
    <t>郵便番号</t>
    <rPh sb="0" eb="4">
      <t>ユウビンバンゴウ</t>
    </rPh>
    <phoneticPr fontId="1"/>
  </si>
  <si>
    <t>ー</t>
    <phoneticPr fontId="1"/>
  </si>
  <si>
    <t>都道府県</t>
    <rPh sb="0" eb="4">
      <t>トドウフケン</t>
    </rPh>
    <phoneticPr fontId="1"/>
  </si>
  <si>
    <t>参加情報</t>
    <rPh sb="0" eb="4">
      <t>サンカジョウホウ</t>
    </rPh>
    <phoneticPr fontId="1"/>
  </si>
  <si>
    <t>学術大会</t>
    <rPh sb="0" eb="2">
      <t>ガクジュツ</t>
    </rPh>
    <rPh sb="2" eb="4">
      <t>タイカイ</t>
    </rPh>
    <phoneticPr fontId="1"/>
  </si>
  <si>
    <t>情報交換会</t>
    <rPh sb="0" eb="2">
      <t>ジョウホウ</t>
    </rPh>
    <rPh sb="2" eb="5">
      <t>コウカンカイ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</si>
  <si>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</si>
  <si>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</si>
  <si>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</si>
  <si>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</si>
  <si>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</si>
  <si>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</si>
  <si>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</si>
  <si>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</si>
  <si>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</si>
  <si>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</si>
  <si>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</si>
  <si>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</si>
  <si>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</si>
  <si>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</si>
  <si>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</si>
  <si>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</si>
  <si>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</si>
  <si>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</si>
  <si>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</si>
  <si>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</si>
  <si>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</si>
  <si>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</si>
  <si>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</si>
  <si>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</si>
  <si>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</si>
  <si>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</si>
  <si>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</si>
  <si>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</si>
  <si>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</si>
  <si>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</si>
  <si>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</si>
  <si>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</si>
  <si>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</si>
  <si>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</si>
  <si>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</si>
  <si>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</si>
  <si>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</si>
  <si>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</si>
  <si>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</si>
  <si>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</si>
  <si>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</si>
  <si>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</si>
  <si>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</si>
  <si>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</si>
  <si>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</si>
  <si>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</si>
  <si>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</si>
  <si>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参加する</t>
    <rPh sb="0" eb="1">
      <t>サンカ</t>
    </rPh>
    <phoneticPr fontId="1"/>
  </si>
  <si>
    <t>参加しない</t>
    <rPh sb="0" eb="2">
      <t>サンカ</t>
    </rPh>
    <phoneticPr fontId="1"/>
  </si>
  <si>
    <t>発表する</t>
    <rPh sb="0" eb="1">
      <t>ハッピョウ</t>
    </rPh>
    <phoneticPr fontId="1"/>
  </si>
  <si>
    <t>発表しない</t>
    <rPh sb="0" eb="2">
      <t>ハッピョウ</t>
    </rPh>
    <phoneticPr fontId="1"/>
  </si>
  <si>
    <t>　ご記入いただいた個人情報に関しましては, 学術大会の運営に関するご案内にのみ使用させていただきます。第三者への開示は, 法令に基づく開示請求等の場合を除き原則として行いません。</t>
    <rPh sb="2" eb="4">
      <t>キニュウ</t>
    </rPh>
    <rPh sb="9" eb="13">
      <t>コジンジョウホウ</t>
    </rPh>
    <rPh sb="14" eb="15">
      <t>カン</t>
    </rPh>
    <rPh sb="22" eb="24">
      <t>ガクジュツ</t>
    </rPh>
    <rPh sb="24" eb="26">
      <t>タイカイ</t>
    </rPh>
    <rPh sb="27" eb="29">
      <t>ウンエイ</t>
    </rPh>
    <rPh sb="30" eb="31">
      <t>カンスル</t>
    </rPh>
    <rPh sb="34" eb="36">
      <t>アンナイ</t>
    </rPh>
    <rPh sb="39" eb="41">
      <t>シヨウ</t>
    </rPh>
    <rPh sb="51" eb="54">
      <t>ダイサンシャ</t>
    </rPh>
    <rPh sb="56" eb="58">
      <t>カイジ</t>
    </rPh>
    <rPh sb="61" eb="63">
      <t>ホウレイ</t>
    </rPh>
    <rPh sb="64" eb="65">
      <t>モト</t>
    </rPh>
    <rPh sb="67" eb="69">
      <t>カイジ</t>
    </rPh>
    <rPh sb="69" eb="71">
      <t>セイキュウ</t>
    </rPh>
    <rPh sb="71" eb="72">
      <t>ナド</t>
    </rPh>
    <rPh sb="73" eb="75">
      <t>バアイ</t>
    </rPh>
    <rPh sb="76" eb="77">
      <t>ノゾ</t>
    </rPh>
    <rPh sb="78" eb="80">
      <t>ゲンソク</t>
    </rPh>
    <rPh sb="83" eb="84">
      <t>オコナ</t>
    </rPh>
    <phoneticPr fontId="1"/>
  </si>
  <si>
    <t>〒501-1193　岐阜市柳戸1－1</t>
    <rPh sb="11" eb="14">
      <t>ヒロシマシ</t>
    </rPh>
    <rPh sb="14" eb="16">
      <t>ミナミク</t>
    </rPh>
    <rPh sb="16" eb="17">
      <t>カスミヤクガクトウ</t>
    </rPh>
    <phoneticPr fontId="1"/>
  </si>
  <si>
    <t>058-293-2927</t>
    <phoneticPr fontId="1"/>
  </si>
  <si>
    <t>日本乳酸菌学会2019年度大会事務局　岐阜大学 応用生物科学部 応用生命科学課程　</t>
    <rPh sb="0" eb="2">
      <t>ニホｎ</t>
    </rPh>
    <rPh sb="2" eb="4">
      <t>ニュウサンｋニン</t>
    </rPh>
    <rPh sb="4" eb="7">
      <t>キンガッカイ</t>
    </rPh>
    <rPh sb="11" eb="13">
      <t>ネンド</t>
    </rPh>
    <rPh sb="13" eb="15">
      <t>タイカイ</t>
    </rPh>
    <rPh sb="15" eb="18">
      <t>ジムキョク</t>
    </rPh>
    <rPh sb="24" eb="26">
      <t>オウヨウ</t>
    </rPh>
    <rPh sb="26" eb="30">
      <t>セイブツカガク</t>
    </rPh>
    <rPh sb="30" eb="31">
      <t>ブ</t>
    </rPh>
    <rPh sb="32" eb="34">
      <t>オウヨウ</t>
    </rPh>
    <rPh sb="34" eb="36">
      <t>セイメイ</t>
    </rPh>
    <rPh sb="36" eb="38">
      <t>カガク</t>
    </rPh>
    <rPh sb="38" eb="40">
      <t>カテイ</t>
    </rPh>
    <phoneticPr fontId="1"/>
  </si>
  <si>
    <t>大会実行委員長：</t>
    <rPh sb="0" eb="2">
      <t>タイカイ</t>
    </rPh>
    <rPh sb="2" eb="4">
      <t>ジッコウ</t>
    </rPh>
    <rPh sb="4" eb="7">
      <t>イインチョウ</t>
    </rPh>
    <phoneticPr fontId="1"/>
  </si>
  <si>
    <t>大会副実行委員長：</t>
    <rPh sb="0" eb="2">
      <t>タイカイ</t>
    </rPh>
    <rPh sb="3" eb="5">
      <t>ジッコウ</t>
    </rPh>
    <rPh sb="5" eb="8">
      <t>イインチョウ</t>
    </rPh>
    <phoneticPr fontId="1"/>
  </si>
  <si>
    <t>鈴木　徹</t>
    <phoneticPr fontId="1"/>
  </si>
  <si>
    <t>中川　智行</t>
    <rPh sb="3" eb="5">
      <t>トモユキ</t>
    </rPh>
    <phoneticPr fontId="1"/>
  </si>
  <si>
    <t>開催期日</t>
    <rPh sb="0" eb="2">
      <t>カイサイ</t>
    </rPh>
    <rPh sb="2" eb="4">
      <t>キジツ</t>
    </rPh>
    <phoneticPr fontId="1"/>
  </si>
  <si>
    <t>2019年7月12日 (金) 〜 13日 (土)</t>
    <rPh sb="4" eb="5">
      <t>ネン</t>
    </rPh>
    <rPh sb="6" eb="7">
      <t>ガツ</t>
    </rPh>
    <rPh sb="9" eb="10">
      <t>ニチ</t>
    </rPh>
    <rPh sb="12" eb="13">
      <t>キン</t>
    </rPh>
    <rPh sb="19" eb="20">
      <t>ニチ</t>
    </rPh>
    <rPh sb="22" eb="23">
      <t>ツチ</t>
    </rPh>
    <phoneticPr fontId="1"/>
  </si>
  <si>
    <t>会場</t>
    <rPh sb="0" eb="2">
      <t>カイジョウ</t>
    </rPh>
    <phoneticPr fontId="1"/>
  </si>
  <si>
    <t>〒500‐8856　岐阜市橋本町1丁目10番地11</t>
    <phoneticPr fontId="1"/>
  </si>
  <si>
    <t>じゅうろくプラザ (2階ホール)</t>
    <phoneticPr fontId="1"/>
  </si>
  <si>
    <t>http://plaza-gifu.jp</t>
    <phoneticPr fontId="1"/>
  </si>
  <si>
    <t>大会参加費</t>
    <rPh sb="0" eb="2">
      <t>タイカイ</t>
    </rPh>
    <rPh sb="2" eb="5">
      <t>サンカヒ</t>
    </rPh>
    <phoneticPr fontId="1"/>
  </si>
  <si>
    <t>正会員 5,000円　　　非会員 7,000円　　　学生 1,000円</t>
    <rPh sb="0" eb="3">
      <t>セイカイイン</t>
    </rPh>
    <rPh sb="9" eb="10">
      <t>エン</t>
    </rPh>
    <rPh sb="13" eb="14">
      <t>ヒ</t>
    </rPh>
    <rPh sb="14" eb="16">
      <t>カイイン</t>
    </rPh>
    <rPh sb="22" eb="23">
      <t>エン</t>
    </rPh>
    <rPh sb="26" eb="28">
      <t>ガクセイ</t>
    </rPh>
    <rPh sb="34" eb="35">
      <t>エン</t>
    </rPh>
    <phoneticPr fontId="1"/>
  </si>
  <si>
    <t>情報交換会</t>
    <rPh sb="0" eb="5">
      <t>ジョウホウコウカンカイ</t>
    </rPh>
    <phoneticPr fontId="1"/>
  </si>
  <si>
    <t>情報交換会費</t>
    <rPh sb="0" eb="1">
      <t>ジョウホウ</t>
    </rPh>
    <rPh sb="2" eb="3">
      <t>コウカンカイ</t>
    </rPh>
    <rPh sb="5" eb="6">
      <t>ヒ</t>
    </rPh>
    <phoneticPr fontId="1"/>
  </si>
  <si>
    <t>一般 5,000円　　　学生 1,000円</t>
    <rPh sb="0" eb="2">
      <t>イッパン</t>
    </rPh>
    <rPh sb="8" eb="9">
      <t>エン</t>
    </rPh>
    <rPh sb="12" eb="14">
      <t>ガクセイ</t>
    </rPh>
    <rPh sb="20" eb="21">
      <t>エン</t>
    </rPh>
    <phoneticPr fontId="1"/>
  </si>
  <si>
    <t>【大会情報】</t>
    <rPh sb="1" eb="3">
      <t>タイカイ</t>
    </rPh>
    <rPh sb="3" eb="5">
      <t>ジョウホウ</t>
    </rPh>
    <phoneticPr fontId="1"/>
  </si>
  <si>
    <t>氏名 (会員名)</t>
    <rPh sb="0" eb="2">
      <t>シメイ</t>
    </rPh>
    <rPh sb="4" eb="7">
      <t>カイインメイ</t>
    </rPh>
    <phoneticPr fontId="1"/>
  </si>
  <si>
    <t>正会員</t>
    <rPh sb="0" eb="3">
      <t>セイカイイン</t>
    </rPh>
    <phoneticPr fontId="1"/>
  </si>
  <si>
    <t>非会員</t>
    <rPh sb="0" eb="3">
      <t>ヒカイイン</t>
    </rPh>
    <phoneticPr fontId="1"/>
  </si>
  <si>
    <t>学生会員</t>
    <rPh sb="0" eb="2">
      <t>ガクセイ</t>
    </rPh>
    <rPh sb="2" eb="4">
      <t>カイイン</t>
    </rPh>
    <phoneticPr fontId="1"/>
  </si>
  <si>
    <t>会員情報</t>
    <rPh sb="0" eb="2">
      <t>カイイン</t>
    </rPh>
    <rPh sb="2" eb="4">
      <t>ジョウホウ</t>
    </rPh>
    <phoneticPr fontId="1"/>
  </si>
  <si>
    <t>お振込金額</t>
    <rPh sb="2" eb="3">
      <t>コミ</t>
    </rPh>
    <rPh sb="3" eb="5">
      <t>キンガク</t>
    </rPh>
    <phoneticPr fontId="1"/>
  </si>
  <si>
    <t>円</t>
    <rPh sb="0" eb="1">
      <t>エン</t>
    </rPh>
    <phoneticPr fontId="1"/>
  </si>
  <si>
    <t>金額</t>
    <rPh sb="0" eb="2">
      <t>キンガク</t>
    </rPh>
    <phoneticPr fontId="1"/>
  </si>
  <si>
    <t>【注意事項】</t>
    <rPh sb="1" eb="5">
      <t>チュウイジコウ</t>
    </rPh>
    <phoneticPr fontId="1"/>
  </si>
  <si>
    <t>別シートにある記入例をご参考に, 以下の参加申込書に必要事項をご記入ください。</t>
    <rPh sb="0" eb="1">
      <t>ベツ</t>
    </rPh>
    <rPh sb="7" eb="10">
      <t>キニュウレイ</t>
    </rPh>
    <rPh sb="17" eb="19">
      <t>イカ</t>
    </rPh>
    <rPh sb="20" eb="22">
      <t>サンカ</t>
    </rPh>
    <rPh sb="22" eb="24">
      <t>モウシコミヒョウ</t>
    </rPh>
    <rPh sb="24" eb="25">
      <t>ショ</t>
    </rPh>
    <rPh sb="26" eb="28">
      <t>ヒツヨウ</t>
    </rPh>
    <rPh sb="28" eb="30">
      <t>ジコウ</t>
    </rPh>
    <rPh sb="32" eb="34">
      <t>キニュウ</t>
    </rPh>
    <phoneticPr fontId="1"/>
  </si>
  <si>
    <t>にゅうさん　きんたろう</t>
    <phoneticPr fontId="1"/>
  </si>
  <si>
    <t>岐阜大学</t>
    <phoneticPr fontId="1"/>
  </si>
  <si>
    <t>応用生物科学部 応用生命科学課程</t>
    <phoneticPr fontId="1"/>
  </si>
  <si>
    <t>501</t>
    <phoneticPr fontId="1"/>
  </si>
  <si>
    <t>1193</t>
    <phoneticPr fontId="1"/>
  </si>
  <si>
    <t>岐阜市柳戸1－1</t>
    <phoneticPr fontId="1"/>
  </si>
  <si>
    <r>
      <rPr>
        <sz val="12"/>
        <color theme="1"/>
        <rFont val="ＭＳ Ｐ明朝"/>
        <family val="1"/>
        <charset val="128"/>
      </rPr>
      <t>氏名</t>
    </r>
    <rPh sb="0" eb="2">
      <t>シメイ</t>
    </rPh>
    <phoneticPr fontId="1"/>
  </si>
  <si>
    <r>
      <rPr>
        <sz val="12"/>
        <color theme="1"/>
        <rFont val="ＭＳ Ｐ明朝"/>
        <family val="1"/>
        <charset val="128"/>
      </rPr>
      <t>ふりがな</t>
    </r>
    <phoneticPr fontId="1"/>
  </si>
  <si>
    <r>
      <rPr>
        <sz val="12"/>
        <color theme="1"/>
        <rFont val="ＭＳ Ｐ明朝"/>
        <family val="1"/>
        <charset val="128"/>
      </rPr>
      <t>会員種別</t>
    </r>
    <rPh sb="0" eb="4">
      <t>カイインシュベツ</t>
    </rPh>
    <phoneticPr fontId="1"/>
  </si>
  <si>
    <t>会員番号</t>
    <rPh sb="0" eb="4">
      <t>カイインバンゴウ</t>
    </rPh>
    <phoneticPr fontId="1"/>
  </si>
  <si>
    <t>〒1</t>
    <phoneticPr fontId="1"/>
  </si>
  <si>
    <t>〒2</t>
    <phoneticPr fontId="1"/>
  </si>
  <si>
    <t>所属住所</t>
    <rPh sb="0" eb="2">
      <t>ショゾク</t>
    </rPh>
    <rPh sb="2" eb="4">
      <t>ジュウショ</t>
    </rPh>
    <phoneticPr fontId="1"/>
  </si>
  <si>
    <t>発表</t>
    <rPh sb="0" eb="2">
      <t>ハッピョウ</t>
    </rPh>
    <phoneticPr fontId="1"/>
  </si>
  <si>
    <t>備考</t>
    <rPh sb="0" eb="2">
      <t>ビコウ</t>
    </rPh>
    <phoneticPr fontId="1"/>
  </si>
  <si>
    <t>お振込先</t>
    <rPh sb="1" eb="2">
      <t>フリコミ</t>
    </rPh>
    <rPh sb="3" eb="4">
      <t>サキ</t>
    </rPh>
    <phoneticPr fontId="1"/>
  </si>
  <si>
    <t>ラ・ローゼ･プロヴァンス (じゅうろくプラザ１階)</t>
    <phoneticPr fontId="1"/>
  </si>
  <si>
    <t>http://plaza-gifu.jp/1f/restaurant.html</t>
    <phoneticPr fontId="1"/>
  </si>
  <si>
    <t>：10150</t>
    <phoneticPr fontId="1"/>
  </si>
  <si>
    <t>口座名義人</t>
    <rPh sb="0" eb="2">
      <t>コウザ</t>
    </rPh>
    <rPh sb="2" eb="4">
      <t>メイギ</t>
    </rPh>
    <rPh sb="4" eb="5">
      <t>ニン</t>
    </rPh>
    <phoneticPr fontId="1"/>
  </si>
  <si>
    <t>：ヤスダ　エミ</t>
    <phoneticPr fontId="1"/>
  </si>
  <si>
    <t>日本乳酸菌学会会計担当</t>
    <rPh sb="0" eb="2">
      <t>ニホン</t>
    </rPh>
    <rPh sb="2" eb="5">
      <t>ニュウサンキｎ</t>
    </rPh>
    <rPh sb="5" eb="7">
      <t>ガッカイ</t>
    </rPh>
    <rPh sb="7" eb="9">
      <t>カイケイ</t>
    </rPh>
    <rPh sb="9" eb="11">
      <t>タントウ</t>
    </rPh>
    <phoneticPr fontId="1"/>
  </si>
  <si>
    <t>：安田　恵美</t>
    <rPh sb="1" eb="3">
      <t>ヤスダ</t>
    </rPh>
    <rPh sb="4" eb="6">
      <t>エミ</t>
    </rPh>
    <phoneticPr fontId="1"/>
  </si>
  <si>
    <t>：（普通）94162791</t>
    <rPh sb="2" eb="4">
      <t>フツウ</t>
    </rPh>
    <phoneticPr fontId="1"/>
  </si>
  <si>
    <t>記号</t>
    <rPh sb="0" eb="2">
      <t>キゴウ</t>
    </rPh>
    <phoneticPr fontId="1"/>
  </si>
  <si>
    <t>口座番号</t>
    <rPh sb="0" eb="2">
      <t>コウザ</t>
    </rPh>
    <phoneticPr fontId="1"/>
  </si>
  <si>
    <t>プルダウンで選択→</t>
    <rPh sb="6" eb="8">
      <t xml:space="preserve">センタク </t>
    </rPh>
    <phoneticPr fontId="1"/>
  </si>
  <si>
    <t>※印のある項目はプルダウンメニューから選択してください。</t>
    <rPh sb="1" eb="2">
      <t xml:space="preserve">シルシ </t>
    </rPh>
    <rPh sb="5" eb="7">
      <t xml:space="preserve">コウモク </t>
    </rPh>
    <rPh sb="19" eb="21">
      <t xml:space="preserve">センタク </t>
    </rPh>
    <phoneticPr fontId="1"/>
  </si>
  <si>
    <r>
      <t>会員情報</t>
    </r>
    <r>
      <rPr>
        <b/>
        <vertAlign val="superscript"/>
        <sz val="12"/>
        <color theme="1"/>
        <rFont val="メイリオ"/>
        <family val="2"/>
        <charset val="128"/>
      </rPr>
      <t>※</t>
    </r>
    <rPh sb="0" eb="1">
      <t>カイイン</t>
    </rPh>
    <rPh sb="2" eb="4">
      <t>ジョウホウ</t>
    </rPh>
    <phoneticPr fontId="1"/>
  </si>
  <si>
    <r>
      <t>学術大会</t>
    </r>
    <r>
      <rPr>
        <b/>
        <vertAlign val="superscript"/>
        <sz val="12"/>
        <color theme="1"/>
        <rFont val="メイリオ"/>
        <family val="2"/>
        <charset val="128"/>
      </rPr>
      <t>※</t>
    </r>
    <rPh sb="0" eb="2">
      <t>ガクジュツ</t>
    </rPh>
    <rPh sb="2" eb="4">
      <t>タイカイ</t>
    </rPh>
    <phoneticPr fontId="1"/>
  </si>
  <si>
    <r>
      <t>情報交換会</t>
    </r>
    <r>
      <rPr>
        <b/>
        <vertAlign val="superscript"/>
        <sz val="12"/>
        <color theme="1"/>
        <rFont val="メイリオ"/>
        <family val="2"/>
        <charset val="128"/>
      </rPr>
      <t>※</t>
    </r>
    <rPh sb="0" eb="2">
      <t>ジョウホウ</t>
    </rPh>
    <rPh sb="2" eb="5">
      <t>コウカンカイ</t>
    </rPh>
    <phoneticPr fontId="1"/>
  </si>
  <si>
    <r>
      <t>研究発表</t>
    </r>
    <r>
      <rPr>
        <b/>
        <vertAlign val="superscript"/>
        <sz val="12"/>
        <color theme="1"/>
        <rFont val="メイリオ"/>
        <family val="2"/>
        <charset val="128"/>
      </rPr>
      <t>※</t>
    </r>
    <rPh sb="0" eb="2">
      <t>ケンキュウ</t>
    </rPh>
    <rPh sb="2" eb="4">
      <t>ハッピョウ</t>
    </rPh>
    <phoneticPr fontId="1"/>
  </si>
  <si>
    <r>
      <t>都道府県</t>
    </r>
    <r>
      <rPr>
        <b/>
        <vertAlign val="superscript"/>
        <sz val="12"/>
        <color theme="1"/>
        <rFont val="メイリオ"/>
        <family val="2"/>
        <charset val="128"/>
      </rPr>
      <t>※</t>
    </r>
    <rPh sb="0" eb="4">
      <t>トドウフケン</t>
    </rPh>
    <phoneticPr fontId="1"/>
  </si>
  <si>
    <t>乳酸　菌太郎</t>
    <rPh sb="0" eb="2">
      <t xml:space="preserve">ニュウサン </t>
    </rPh>
    <rPh sb="3" eb="4">
      <t xml:space="preserve">キン </t>
    </rPh>
    <rPh sb="4" eb="6">
      <t xml:space="preserve">キンタロウ </t>
    </rPh>
    <phoneticPr fontId="1"/>
  </si>
  <si>
    <t>修士2年</t>
    <phoneticPr fontId="1"/>
  </si>
  <si>
    <t>LABtarou＠g.com</t>
    <phoneticPr fontId="1"/>
  </si>
  <si>
    <t>なお, "事務局使用"のシートは変更しないようにお願いいたします。</t>
    <rPh sb="5" eb="8">
      <t xml:space="preserve">ジムキョク </t>
    </rPh>
    <rPh sb="8" eb="10">
      <t xml:space="preserve">シヨウ </t>
    </rPh>
    <rPh sb="16" eb="18">
      <t xml:space="preserve">ヘンコウ </t>
    </rPh>
    <phoneticPr fontId="1"/>
  </si>
  <si>
    <t>参加申込内容についてご確認いただき, 以下の金額を大会事務局までお振込ください。</t>
    <rPh sb="0" eb="4">
      <t>サンカモウシコミ</t>
    </rPh>
    <rPh sb="4" eb="6">
      <t>ナイヨウ</t>
    </rPh>
    <rPh sb="19" eb="21">
      <t>イカノ</t>
    </rPh>
    <rPh sb="22" eb="24">
      <t>キンガク</t>
    </rPh>
    <rPh sb="25" eb="27">
      <t>タイカイ</t>
    </rPh>
    <rPh sb="27" eb="30">
      <t>ジムキョク</t>
    </rPh>
    <phoneticPr fontId="1"/>
  </si>
  <si>
    <t>*入金期間：2019年6月12日（水）〜7月8日（月）</t>
    <rPh sb="1" eb="5">
      <t>ニュウキン</t>
    </rPh>
    <rPh sb="10" eb="11">
      <t>ネン</t>
    </rPh>
    <rPh sb="12" eb="13">
      <t>ガt</t>
    </rPh>
    <rPh sb="15" eb="17">
      <t>ニチ</t>
    </rPh>
    <rPh sb="17" eb="18">
      <t>スイ</t>
    </rPh>
    <rPh sb="21" eb="22">
      <t>ガt</t>
    </rPh>
    <rPh sb="23" eb="25">
      <t>ニチ</t>
    </rPh>
    <rPh sb="25" eb="27">
      <t>ゲt</t>
    </rPh>
    <phoneticPr fontId="1"/>
  </si>
  <si>
    <t>　　　大会参加、懇親会ともにキャンセル受付締め切り：2019年7月8日（月）</t>
    <rPh sb="3" eb="8">
      <t>タイカ</t>
    </rPh>
    <rPh sb="8" eb="13">
      <t>コン</t>
    </rPh>
    <rPh sb="19" eb="21">
      <t>ウケツk</t>
    </rPh>
    <rPh sb="21" eb="25">
      <t>シm</t>
    </rPh>
    <rPh sb="30" eb="31">
      <t>ネン</t>
    </rPh>
    <rPh sb="32" eb="33">
      <t>ガt</t>
    </rPh>
    <rPh sb="34" eb="36">
      <t>ニチ</t>
    </rPh>
    <rPh sb="36" eb="37">
      <t>ゲツ</t>
    </rPh>
    <phoneticPr fontId="1"/>
  </si>
  <si>
    <t>管理番号 (会員の場合)</t>
    <rPh sb="0" eb="2">
      <t xml:space="preserve">カンリ </t>
    </rPh>
    <rPh sb="2" eb="4">
      <t>バンゴウ</t>
    </rPh>
    <rPh sb="6" eb="8">
      <t>カイイン</t>
    </rPh>
    <rPh sb="9" eb="11">
      <t>バアイ</t>
    </rPh>
    <phoneticPr fontId="1"/>
  </si>
  <si>
    <t>JSLAB-XXXXXXXX</t>
    <phoneticPr fontId="1"/>
  </si>
  <si>
    <t>日本乳酸菌学会　印刷事務局</t>
    <rPh sb="0" eb="5">
      <t xml:space="preserve">ニホンニュウサンキｎ </t>
    </rPh>
    <rPh sb="5" eb="7">
      <t xml:space="preserve">ガッカイ </t>
    </rPh>
    <rPh sb="8" eb="10">
      <t xml:space="preserve">インサツ </t>
    </rPh>
    <rPh sb="10" eb="13">
      <t xml:space="preserve">インサユジムキョク </t>
    </rPh>
    <phoneticPr fontId="1"/>
  </si>
  <si>
    <t>担当：小林　岳</t>
    <rPh sb="0" eb="2">
      <t xml:space="preserve">タントウ </t>
    </rPh>
    <rPh sb="6" eb="7">
      <t xml:space="preserve">ガク </t>
    </rPh>
    <phoneticPr fontId="1"/>
  </si>
  <si>
    <t>E-mail: jimu@jslab.jp</t>
    <phoneticPr fontId="1"/>
  </si>
  <si>
    <t>「研究発表」の項目は、登壇者として発表される場合に「発表する」としてください。</t>
    <rPh sb="1" eb="5">
      <t xml:space="preserve">ケンキュウハッピョウ </t>
    </rPh>
    <rPh sb="7" eb="9">
      <t xml:space="preserve">コウモク </t>
    </rPh>
    <rPh sb="11" eb="13">
      <t xml:space="preserve">トウダンシャ </t>
    </rPh>
    <rPh sb="13" eb="14">
      <t xml:space="preserve">モノ </t>
    </rPh>
    <rPh sb="17" eb="19">
      <t xml:space="preserve">ハッピョウ </t>
    </rPh>
    <rPh sb="22" eb="24">
      <t xml:space="preserve">バアイ </t>
    </rPh>
    <rPh sb="26" eb="28">
      <t xml:space="preserve">ハッピョウ </t>
    </rPh>
    <phoneticPr fontId="1"/>
  </si>
  <si>
    <t>非会員の方は必要ありません。
管理番号のご不明な方は、下記までお問い合せください。</t>
    <rPh sb="0" eb="3">
      <t xml:space="preserve">ヒカイイン </t>
    </rPh>
    <rPh sb="4" eb="5">
      <t xml:space="preserve">カタ </t>
    </rPh>
    <rPh sb="6" eb="8">
      <t xml:space="preserve">ヒツヨウ </t>
    </rPh>
    <rPh sb="15" eb="17">
      <t xml:space="preserve">カンリ </t>
    </rPh>
    <rPh sb="17" eb="19">
      <t xml:space="preserve">バンゴウ </t>
    </rPh>
    <rPh sb="24" eb="25">
      <t xml:space="preserve">カタハ </t>
    </rPh>
    <rPh sb="27" eb="29">
      <t xml:space="preserve">カキマデ </t>
    </rPh>
    <phoneticPr fontId="1"/>
  </si>
  <si>
    <t>上記の参加申込フォームに入力された参加情報により、金額がそれぞれ自動入力されます。</t>
    <rPh sb="0" eb="2">
      <t>ジョウキ</t>
    </rPh>
    <rPh sb="3" eb="5">
      <t xml:space="preserve">サンカ </t>
    </rPh>
    <rPh sb="5" eb="6">
      <t xml:space="preserve">モウシコミ </t>
    </rPh>
    <rPh sb="12" eb="14">
      <t xml:space="preserve">ニュウリョクサレタ </t>
    </rPh>
    <rPh sb="17" eb="19">
      <t>サンカ</t>
    </rPh>
    <rPh sb="19" eb="21">
      <t>ジョウホウ</t>
    </rPh>
    <rPh sb="25" eb="27">
      <t>キンガク</t>
    </rPh>
    <rPh sb="32" eb="34">
      <t>ジドウ</t>
    </rPh>
    <rPh sb="34" eb="36">
      <t>ニュウリョク</t>
    </rPh>
    <phoneticPr fontId="1"/>
  </si>
  <si>
    <t>役職等</t>
    <rPh sb="0" eb="2">
      <t>ヤクショク</t>
    </rPh>
    <rPh sb="2" eb="3">
      <t xml:space="preserve">ナド </t>
    </rPh>
    <phoneticPr fontId="1"/>
  </si>
  <si>
    <t>参加申込締切：2019年7月5日 (金)</t>
    <rPh sb="0" eb="4">
      <t>サンカモウシコミ</t>
    </rPh>
    <rPh sb="4" eb="5">
      <t>シメキリ</t>
    </rPh>
    <rPh sb="11" eb="12">
      <t>ネン</t>
    </rPh>
    <rPh sb="13" eb="14">
      <t>ガツ</t>
    </rPh>
    <rPh sb="15" eb="16">
      <t>ニチ</t>
    </rPh>
    <rPh sb="18" eb="19">
      <t>キン</t>
    </rPh>
    <phoneticPr fontId="1"/>
  </si>
  <si>
    <t>賛助会員の皆様に関しましては、個別に対応致します。招待券を使用される場合、使用される方のお名前を事前に登録していただきます。</t>
    <rPh sb="0" eb="4">
      <t xml:space="preserve">サンジョカイイン </t>
    </rPh>
    <rPh sb="5" eb="7">
      <t xml:space="preserve">ミナサマ </t>
    </rPh>
    <rPh sb="8" eb="9">
      <t xml:space="preserve">カンシテハ </t>
    </rPh>
    <rPh sb="15" eb="17">
      <t xml:space="preserve">コベツ </t>
    </rPh>
    <rPh sb="18" eb="20">
      <t xml:space="preserve">タイオウ </t>
    </rPh>
    <rPh sb="20" eb="21">
      <t xml:space="preserve">イタシマス </t>
    </rPh>
    <rPh sb="25" eb="28">
      <t xml:space="preserve">ショウタイケン </t>
    </rPh>
    <rPh sb="29" eb="31">
      <t xml:space="preserve">シヨウ </t>
    </rPh>
    <rPh sb="34" eb="36">
      <t xml:space="preserve">バアイ </t>
    </rPh>
    <rPh sb="37" eb="39">
      <t xml:space="preserve">シヨウ </t>
    </rPh>
    <rPh sb="42" eb="43">
      <t xml:space="preserve">カタ </t>
    </rPh>
    <rPh sb="48" eb="50">
      <t xml:space="preserve">ジゼンニ </t>
    </rPh>
    <rPh sb="51" eb="53">
      <t xml:space="preserve">トウロク </t>
    </rPh>
    <phoneticPr fontId="1"/>
  </si>
  <si>
    <t>【問い合わせ先】</t>
    <rPh sb="1" eb="2">
      <t>ト</t>
    </rPh>
    <rPh sb="3" eb="4">
      <t>ア</t>
    </rPh>
    <rPh sb="6" eb="7">
      <t>サキ</t>
    </rPh>
    <phoneticPr fontId="1"/>
  </si>
  <si>
    <t>jslab_19@gifu-u.ac.jp</t>
    <phoneticPr fontId="1"/>
  </si>
  <si>
    <t>【参加申込書送付先】</t>
    <rPh sb="1" eb="5">
      <t xml:space="preserve">サンカモウシコミ </t>
    </rPh>
    <rPh sb="5" eb="6">
      <t xml:space="preserve">ショ </t>
    </rPh>
    <rPh sb="6" eb="8">
      <t xml:space="preserve">ソウフ </t>
    </rPh>
    <rPh sb="8" eb="9">
      <t>サキ</t>
    </rPh>
    <phoneticPr fontId="1"/>
  </si>
  <si>
    <t>E-mail:</t>
    <phoneticPr fontId="1"/>
  </si>
  <si>
    <t>ゆうちょ銀行からお振込の場合はこちら</t>
    <rPh sb="4" eb="6">
      <t>ギンコウ</t>
    </rPh>
    <rPh sb="10" eb="11">
      <t xml:space="preserve">コミ </t>
    </rPh>
    <rPh sb="12" eb="14">
      <t xml:space="preserve">バアイ </t>
    </rPh>
    <phoneticPr fontId="1"/>
  </si>
  <si>
    <t>振込先金融機関</t>
    <rPh sb="0" eb="2">
      <t xml:space="preserve">フリコミ </t>
    </rPh>
    <rPh sb="2" eb="3">
      <t xml:space="preserve">サキ </t>
    </rPh>
    <rPh sb="3" eb="7">
      <t xml:space="preserve">キンユウキカン </t>
    </rPh>
    <phoneticPr fontId="1"/>
  </si>
  <si>
    <t>他銀行からお振込の場合はこちら</t>
    <rPh sb="0" eb="1">
      <t xml:space="preserve">ホカ </t>
    </rPh>
    <rPh sb="1" eb="3">
      <t xml:space="preserve">ギンコウ </t>
    </rPh>
    <rPh sb="9" eb="11">
      <t xml:space="preserve">バアイ </t>
    </rPh>
    <phoneticPr fontId="1"/>
  </si>
  <si>
    <t>：ゆうちょ銀行 (金融機関コード9900)</t>
    <rPh sb="0" eb="1">
      <t>：</t>
    </rPh>
    <rPh sb="5" eb="7">
      <t xml:space="preserve">ギンコウ </t>
    </rPh>
    <rPh sb="9" eb="11">
      <t xml:space="preserve">キンユウ </t>
    </rPh>
    <rPh sb="11" eb="13">
      <t xml:space="preserve">キカン </t>
    </rPh>
    <phoneticPr fontId="1"/>
  </si>
  <si>
    <t>店名</t>
    <rPh sb="0" eb="1">
      <t xml:space="preserve">ミセ </t>
    </rPh>
    <rPh sb="1" eb="2">
      <t xml:space="preserve">メイ </t>
    </rPh>
    <phoneticPr fontId="1"/>
  </si>
  <si>
    <t>：〇一八店 (ゼロイチハチ店)</t>
    <rPh sb="2" eb="3">
      <t xml:space="preserve">イチ </t>
    </rPh>
    <rPh sb="3" eb="4">
      <t xml:space="preserve">ハチ </t>
    </rPh>
    <rPh sb="4" eb="5">
      <t xml:space="preserve">ミセ </t>
    </rPh>
    <phoneticPr fontId="1"/>
  </si>
  <si>
    <t>口座番号</t>
    <rPh sb="0" eb="4">
      <t xml:space="preserve">コウザバンゴウ </t>
    </rPh>
    <phoneticPr fontId="1"/>
  </si>
  <si>
    <t>：9416279</t>
    <phoneticPr fontId="1"/>
  </si>
  <si>
    <t>口座名義人</t>
    <rPh sb="0" eb="2">
      <t xml:space="preserve">コウザ </t>
    </rPh>
    <rPh sb="2" eb="5">
      <t xml:space="preserve">メイギニン </t>
    </rPh>
    <phoneticPr fontId="1"/>
  </si>
  <si>
    <r>
      <t xml:space="preserve">お申込の際は, 申込書のファイルをE-mailに添付していただき, </t>
    </r>
    <r>
      <rPr>
        <b/>
        <u/>
        <sz val="12"/>
        <color theme="1"/>
        <rFont val="メイリオ"/>
        <family val="2"/>
        <charset val="128"/>
      </rPr>
      <t>taikaisanka@jslab.jp</t>
    </r>
    <r>
      <rPr>
        <sz val="12"/>
        <color theme="1"/>
        <rFont val="メイリオ"/>
        <family val="2"/>
        <charset val="128"/>
      </rPr>
      <t>までお送りください。</t>
    </r>
    <rPh sb="1" eb="3">
      <t>モウシコミ</t>
    </rPh>
    <rPh sb="4" eb="5">
      <t>サイ</t>
    </rPh>
    <phoneticPr fontId="1"/>
  </si>
  <si>
    <t>大会委員会</t>
    <rPh sb="0" eb="2">
      <t xml:space="preserve">タイカイ </t>
    </rPh>
    <rPh sb="2" eb="5">
      <t xml:space="preserve">イインカイ </t>
    </rPh>
    <phoneticPr fontId="1"/>
  </si>
  <si>
    <t>日本乳酸菌学会：</t>
    <rPh sb="0" eb="5">
      <t xml:space="preserve">ニホンニュウサンキｎ </t>
    </rPh>
    <rPh sb="5" eb="7">
      <t xml:space="preserve">ガッカイ </t>
    </rPh>
    <phoneticPr fontId="1"/>
  </si>
  <si>
    <t>taikaisanka@jslab.jp</t>
    <phoneticPr fontId="1"/>
  </si>
  <si>
    <t>*キャンセルは個別に対応します。taikaisanka@jslab.jpまでご連絡ください。</t>
    <rPh sb="7" eb="10">
      <t>コベt</t>
    </rPh>
    <rPh sb="10" eb="16">
      <t>タイオ</t>
    </rPh>
    <rPh sb="39" eb="46">
      <t>レンラk</t>
    </rPh>
    <phoneticPr fontId="1"/>
  </si>
  <si>
    <t>参加申込担当</t>
    <rPh sb="0" eb="2">
      <t xml:space="preserve">サンカ </t>
    </rPh>
    <rPh sb="2" eb="3">
      <t xml:space="preserve">モウシコミ </t>
    </rPh>
    <rPh sb="4" eb="6">
      <t xml:space="preserve">タントウ </t>
    </rPh>
    <phoneticPr fontId="1"/>
  </si>
  <si>
    <t>名誉会員</t>
    <rPh sb="0" eb="4">
      <t xml:space="preserve">メイヨカイイン </t>
    </rPh>
    <phoneticPr fontId="1"/>
  </si>
  <si>
    <t>名誉会員推戴者</t>
    <rPh sb="0" eb="1">
      <t xml:space="preserve">メイヨカイイン </t>
    </rPh>
    <rPh sb="4" eb="6">
      <t xml:space="preserve">スイタイシャ </t>
    </rPh>
    <rPh sb="6" eb="7">
      <t xml:space="preserve">モノ </t>
    </rPh>
    <phoneticPr fontId="1"/>
  </si>
  <si>
    <t>学生非会員</t>
    <rPh sb="0" eb="2">
      <t xml:space="preserve">ガクセイ </t>
    </rPh>
    <rPh sb="2" eb="3">
      <t xml:space="preserve">ヒ </t>
    </rPh>
    <rPh sb="3" eb="5">
      <t xml:space="preserve">メイヨカイイン </t>
    </rPh>
    <phoneticPr fontId="1"/>
  </si>
  <si>
    <r>
      <t>会員情報</t>
    </r>
    <r>
      <rPr>
        <b/>
        <vertAlign val="superscript"/>
        <sz val="12"/>
        <color theme="1"/>
        <rFont val="メイリオ"/>
        <family val="2"/>
        <charset val="128"/>
      </rPr>
      <t>※1</t>
    </r>
    <rPh sb="0" eb="1">
      <t>カイイン</t>
    </rPh>
    <rPh sb="2" eb="4">
      <t>ジョウホウ</t>
    </rPh>
    <phoneticPr fontId="1"/>
  </si>
  <si>
    <t>※1</t>
    <phoneticPr fontId="1"/>
  </si>
  <si>
    <t>メニューが表示されない場合は
「正会員」「非会員」「学生会員」
「学生非会員」「名誉会員」
「名誉会員推戴者」の中から選んで
直接ご記入ください。</t>
    <rPh sb="55" eb="57">
      <t xml:space="preserve">チョクセツ </t>
    </rPh>
    <rPh sb="57" eb="58">
      <t xml:space="preserve">エランデ </t>
    </rPh>
    <phoneticPr fontId="1"/>
  </si>
  <si>
    <t>※2</t>
    <phoneticPr fontId="1"/>
  </si>
  <si>
    <t>メニューが表示されない場合は
「参加する」「参加しない」
のどちらかを直接ご記入ください。</t>
    <phoneticPr fontId="1"/>
  </si>
  <si>
    <t>※3</t>
    <phoneticPr fontId="1"/>
  </si>
  <si>
    <t>メニューが表示されない場合は
「発表する」「発表しない」
のどちらかを直接ご記入ください。</t>
    <rPh sb="16" eb="18">
      <t xml:space="preserve">ハッピョウ </t>
    </rPh>
    <rPh sb="22" eb="24">
      <t xml:space="preserve">ハッピョウ </t>
    </rPh>
    <phoneticPr fontId="1"/>
  </si>
  <si>
    <r>
      <t>都道府県</t>
    </r>
    <r>
      <rPr>
        <b/>
        <vertAlign val="superscript"/>
        <sz val="12"/>
        <color theme="1"/>
        <rFont val="メイリオ"/>
        <family val="2"/>
        <charset val="128"/>
      </rPr>
      <t>※2</t>
    </r>
    <rPh sb="0" eb="4">
      <t>トドウフケン</t>
    </rPh>
    <phoneticPr fontId="1"/>
  </si>
  <si>
    <r>
      <t>学術大会</t>
    </r>
    <r>
      <rPr>
        <b/>
        <vertAlign val="superscript"/>
        <sz val="12"/>
        <color theme="1"/>
        <rFont val="メイリオ"/>
        <family val="2"/>
        <charset val="128"/>
      </rPr>
      <t>※3</t>
    </r>
    <rPh sb="0" eb="2">
      <t>ガクジュツ</t>
    </rPh>
    <rPh sb="2" eb="4">
      <t>タイカイ</t>
    </rPh>
    <phoneticPr fontId="1"/>
  </si>
  <si>
    <r>
      <t>情報交換会</t>
    </r>
    <r>
      <rPr>
        <b/>
        <vertAlign val="superscript"/>
        <sz val="12"/>
        <color theme="1"/>
        <rFont val="メイリオ"/>
        <family val="2"/>
        <charset val="128"/>
      </rPr>
      <t>※3</t>
    </r>
    <rPh sb="0" eb="2">
      <t>ジョウホウ</t>
    </rPh>
    <rPh sb="2" eb="5">
      <t>コウカンカイ</t>
    </rPh>
    <phoneticPr fontId="1"/>
  </si>
  <si>
    <r>
      <t>研究発表</t>
    </r>
    <r>
      <rPr>
        <b/>
        <vertAlign val="superscript"/>
        <sz val="12"/>
        <color theme="1"/>
        <rFont val="メイリオ"/>
        <family val="2"/>
        <charset val="128"/>
      </rPr>
      <t>※4</t>
    </r>
    <rPh sb="0" eb="2">
      <t>ケンキュウ</t>
    </rPh>
    <rPh sb="2" eb="4">
      <t>ハッピョウ</t>
    </rPh>
    <phoneticPr fontId="1"/>
  </si>
  <si>
    <t>メニューが表示されない場合は
都道府県名を直接ご記入ください。</t>
    <rPh sb="15" eb="20">
      <t xml:space="preserve">トドウフケンメイ </t>
    </rPh>
    <rPh sb="21" eb="23">
      <t xml:space="preserve">チョクセツ </t>
    </rPh>
    <phoneticPr fontId="1"/>
  </si>
  <si>
    <t>※4</t>
    <phoneticPr fontId="1"/>
  </si>
  <si>
    <t>※印のある項目はプルダウンメニューから選択してください  (表示されない場合は直接ご記入ください)。</t>
    <rPh sb="1" eb="2">
      <t xml:space="preserve">シルシ </t>
    </rPh>
    <rPh sb="5" eb="7">
      <t xml:space="preserve">コウモク </t>
    </rPh>
    <rPh sb="19" eb="21">
      <t xml:space="preserve">センタク </t>
    </rPh>
    <rPh sb="30" eb="32">
      <t xml:space="preserve">ヒョウジ </t>
    </rPh>
    <rPh sb="36" eb="38">
      <t xml:space="preserve">バアイハ </t>
    </rPh>
    <rPh sb="39" eb="41">
      <t xml:space="preserve">チョクセツ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</si>
</sst>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メイリオ"/>
      <family val="2"/>
      <charset val="128"/>
    </font>
    <font>
      <b/>
      <sz val="20"/>
      <color theme="1"/>
      <name val="メイリオ"/>
      <family val="2"/>
      <charset val="128"/>
    </font>
    <font>
      <sz val="18"/>
      <color theme="1"/>
      <name val="メイリオ"/>
      <family val="2"/>
      <charset val="128"/>
    </font>
    <font>
      <b/>
      <sz val="18"/>
      <color theme="1"/>
      <name val="メイリオ"/>
      <family val="2"/>
      <charset val="128"/>
    </font>
    <font>
      <b/>
      <sz val="12"/>
      <color theme="1"/>
      <name val="メイリオ"/>
      <family val="2"/>
      <charset val="128"/>
    </font>
    <font>
      <sz val="14"/>
      <color theme="1"/>
      <name val="メイリオ"/>
      <family val="2"/>
      <charset val="128"/>
    </font>
    <font>
      <b/>
      <sz val="14"/>
      <color theme="1"/>
      <name val="メイリオ"/>
      <family val="2"/>
      <charset val="128"/>
    </font>
    <font>
      <b/>
      <sz val="16"/>
      <color theme="1"/>
      <name val="メイリオ"/>
      <family val="2"/>
      <charset val="128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0"/>
      <name val="メイリオ"/>
      <family val="2"/>
      <charset val="128"/>
    </font>
    <font>
      <sz val="12"/>
      <color theme="1"/>
      <name val="ＭＳ Ｐ明朝"/>
      <family val="1"/>
      <charset val="128"/>
    </font>
    <font>
      <sz val="12"/>
      <color theme="1"/>
      <name val="Times New Roman"/>
      <family val="1"/>
    </font>
    <font>
      <sz val="12"/>
      <color theme="1"/>
      <name val="MS Mincho"/>
      <family val="1"/>
      <charset val="128"/>
    </font>
    <font>
      <b/>
      <vertAlign val="superscript"/>
      <sz val="12"/>
      <color theme="1"/>
      <name val="メイリオ"/>
      <family val="2"/>
      <charset val="128"/>
    </font>
    <font>
      <sz val="12"/>
      <color rgb="FFFF0000"/>
      <name val="メイリオ"/>
      <family val="2"/>
      <charset val="128"/>
    </font>
    <font>
      <b/>
      <sz val="20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b/>
      <u/>
      <sz val="12"/>
      <color theme="1"/>
      <name val="メイリオ"/>
      <family val="2"/>
      <charset val="128"/>
    </font>
    <font>
      <sz val="12"/>
      <name val="メイリオ"/>
      <family val="2"/>
      <charset val="128"/>
    </font>
    <font>
      <u/>
      <sz val="12"/>
      <color theme="1"/>
      <name val="メイリオ"/>
      <family val="2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5F4BD"/>
        <bgColor indexed="64"/>
      </patternFill>
    </fill>
    <fill>
      <patternFill patternType="solid">
        <fgColor theme="6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38" fontId="12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155">
    <xf numFmtId="0" fontId="0" fillId="0" borderId="0" xfId="0"/>
    <xf numFmtId="0" fontId="0" fillId="0" borderId="0" xfId="0" applyAlignment="1">
      <alignment vertical="center"/>
    </xf>
    <xf numFmtId="0" fontId="15" fillId="0" borderId="0" xfId="0" applyFont="1"/>
    <xf numFmtId="0" fontId="16" fillId="0" borderId="0" xfId="0" applyFont="1"/>
    <xf numFmtId="0" fontId="2" fillId="0" borderId="0" xfId="0" applyFont="1" applyProtection="1"/>
    <xf numFmtId="0" fontId="6" fillId="4" borderId="14" xfId="0" applyFont="1" applyFill="1" applyBorder="1" applyAlignment="1" applyProtection="1">
      <alignment horizontal="center" vertical="center"/>
    </xf>
    <xf numFmtId="0" fontId="6" fillId="4" borderId="15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/>
    </xf>
    <xf numFmtId="0" fontId="2" fillId="0" borderId="6" xfId="0" applyFont="1" applyBorder="1" applyAlignment="1" applyProtection="1">
      <alignment horizontal="right" vertical="top"/>
    </xf>
    <xf numFmtId="0" fontId="2" fillId="0" borderId="6" xfId="0" applyFont="1" applyBorder="1" applyAlignment="1" applyProtection="1">
      <alignment horizontal="right"/>
    </xf>
    <xf numFmtId="0" fontId="2" fillId="0" borderId="8" xfId="0" applyFont="1" applyBorder="1" applyAlignment="1" applyProtection="1">
      <alignment horizontal="right"/>
    </xf>
    <xf numFmtId="0" fontId="2" fillId="0" borderId="6" xfId="0" applyFont="1" applyBorder="1" applyAlignment="1" applyProtection="1">
      <alignment horizontal="center"/>
    </xf>
    <xf numFmtId="0" fontId="2" fillId="0" borderId="6" xfId="0" applyFont="1" applyBorder="1" applyProtection="1"/>
    <xf numFmtId="0" fontId="2" fillId="0" borderId="8" xfId="0" applyFont="1" applyBorder="1" applyAlignment="1" applyProtection="1">
      <alignment horizontal="center"/>
    </xf>
    <xf numFmtId="0" fontId="8" fillId="5" borderId="11" xfId="0" applyFont="1" applyFill="1" applyBorder="1" applyAlignment="1" applyProtection="1">
      <alignment vertical="top"/>
    </xf>
    <xf numFmtId="0" fontId="2" fillId="5" borderId="12" xfId="0" applyFont="1" applyFill="1" applyBorder="1" applyProtection="1"/>
    <xf numFmtId="0" fontId="2" fillId="5" borderId="13" xfId="0" applyFont="1" applyFill="1" applyBorder="1" applyProtection="1"/>
    <xf numFmtId="0" fontId="2" fillId="0" borderId="22" xfId="0" applyFont="1" applyBorder="1" applyProtection="1"/>
    <xf numFmtId="0" fontId="2" fillId="0" borderId="23" xfId="0" applyFont="1" applyBorder="1" applyProtection="1"/>
    <xf numFmtId="0" fontId="2" fillId="0" borderId="24" xfId="0" applyFont="1" applyBorder="1" applyProtection="1"/>
    <xf numFmtId="0" fontId="6" fillId="0" borderId="15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2" fillId="0" borderId="7" xfId="0" applyFont="1" applyBorder="1" applyProtection="1"/>
    <xf numFmtId="0" fontId="6" fillId="0" borderId="0" xfId="0" applyFont="1" applyBorder="1" applyProtection="1"/>
    <xf numFmtId="38" fontId="6" fillId="0" borderId="0" xfId="3" applyFont="1" applyBorder="1" applyAlignment="1" applyProtection="1"/>
    <xf numFmtId="0" fontId="6" fillId="0" borderId="0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right"/>
    </xf>
    <xf numFmtId="0" fontId="2" fillId="0" borderId="8" xfId="0" applyFont="1" applyBorder="1" applyProtection="1"/>
    <xf numFmtId="0" fontId="2" fillId="0" borderId="9" xfId="0" applyFont="1" applyBorder="1" applyProtection="1"/>
    <xf numFmtId="0" fontId="2" fillId="0" borderId="10" xfId="0" applyFont="1" applyBorder="1" applyProtection="1"/>
    <xf numFmtId="49" fontId="2" fillId="0" borderId="1" xfId="0" applyNumberFormat="1" applyFont="1" applyBorder="1" applyAlignment="1" applyProtection="1">
      <alignment horizontal="center" vertical="center"/>
      <protection locked="0"/>
    </xf>
    <xf numFmtId="49" fontId="2" fillId="0" borderId="5" xfId="0" applyNumberFormat="1" applyFont="1" applyBorder="1" applyAlignment="1" applyProtection="1">
      <alignment horizontal="center" vertical="center"/>
      <protection locked="0"/>
    </xf>
    <xf numFmtId="0" fontId="2" fillId="0" borderId="16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Protection="1"/>
    <xf numFmtId="0" fontId="2" fillId="0" borderId="16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Border="1" applyAlignment="1" applyProtection="1">
      <alignment vertical="top"/>
    </xf>
    <xf numFmtId="0" fontId="2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wrapText="1"/>
    </xf>
    <xf numFmtId="0" fontId="19" fillId="0" borderId="0" xfId="0" applyFont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left"/>
    </xf>
    <xf numFmtId="0" fontId="2" fillId="0" borderId="16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/>
    </xf>
    <xf numFmtId="0" fontId="7" fillId="0" borderId="0" xfId="0" applyFont="1" applyBorder="1" applyAlignment="1" applyProtection="1">
      <alignment vertical="center" wrapText="1"/>
    </xf>
    <xf numFmtId="0" fontId="20" fillId="0" borderId="0" xfId="0" applyFont="1" applyBorder="1" applyAlignment="1" applyProtection="1">
      <alignment vertical="center" wrapText="1"/>
    </xf>
    <xf numFmtId="0" fontId="2" fillId="0" borderId="33" xfId="0" applyFont="1" applyBorder="1" applyAlignment="1" applyProtection="1">
      <alignment vertical="center" wrapText="1"/>
    </xf>
    <xf numFmtId="0" fontId="2" fillId="0" borderId="34" xfId="0" applyFont="1" applyBorder="1" applyAlignment="1" applyProtection="1">
      <alignment vertical="center" wrapText="1"/>
    </xf>
    <xf numFmtId="0" fontId="0" fillId="0" borderId="35" xfId="0" applyBorder="1"/>
    <xf numFmtId="49" fontId="15" fillId="0" borderId="0" xfId="0" applyNumberFormat="1" applyFont="1"/>
    <xf numFmtId="0" fontId="21" fillId="0" borderId="0" xfId="0" applyFont="1" applyProtection="1"/>
    <xf numFmtId="0" fontId="18" fillId="0" borderId="0" xfId="0" applyFont="1" applyProtection="1"/>
    <xf numFmtId="0" fontId="2" fillId="0" borderId="0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left"/>
    </xf>
    <xf numFmtId="0" fontId="2" fillId="0" borderId="23" xfId="0" applyFont="1" applyFill="1" applyBorder="1" applyAlignment="1" applyProtection="1">
      <alignment horizontal="left" vertical="top"/>
    </xf>
    <xf numFmtId="0" fontId="2" fillId="0" borderId="24" xfId="0" applyFont="1" applyFill="1" applyBorder="1" applyAlignment="1" applyProtection="1">
      <alignment horizontal="left" vertical="top"/>
    </xf>
    <xf numFmtId="0" fontId="2" fillId="0" borderId="9" xfId="0" applyFont="1" applyBorder="1" applyAlignment="1" applyProtection="1">
      <alignment horizontal="right"/>
    </xf>
    <xf numFmtId="0" fontId="2" fillId="0" borderId="23" xfId="0" applyFont="1" applyFill="1" applyBorder="1" applyAlignment="1" applyProtection="1">
      <alignment horizontal="left" vertical="top"/>
    </xf>
    <xf numFmtId="0" fontId="23" fillId="0" borderId="0" xfId="0" applyFont="1" applyBorder="1" applyProtection="1"/>
    <xf numFmtId="0" fontId="23" fillId="0" borderId="0" xfId="0" applyFont="1" applyProtection="1"/>
    <xf numFmtId="0" fontId="2" fillId="0" borderId="22" xfId="0" applyFont="1" applyFill="1" applyBorder="1" applyAlignment="1" applyProtection="1">
      <alignment horizontal="right" vertical="top"/>
    </xf>
    <xf numFmtId="0" fontId="2" fillId="0" borderId="33" xfId="0" applyFont="1" applyBorder="1" applyAlignment="1" applyProtection="1">
      <alignment horizontal="left" vertical="center" wrapText="1"/>
    </xf>
    <xf numFmtId="0" fontId="2" fillId="0" borderId="34" xfId="0" applyFont="1" applyBorder="1" applyAlignment="1" applyProtection="1">
      <alignment horizontal="left" vertical="center" wrapText="1"/>
    </xf>
    <xf numFmtId="0" fontId="2" fillId="0" borderId="35" xfId="0" applyFont="1" applyBorder="1" applyAlignment="1" applyProtection="1">
      <alignment horizontal="left" vertical="center" wrapText="1"/>
    </xf>
    <xf numFmtId="0" fontId="22" fillId="0" borderId="2" xfId="4" applyFont="1" applyBorder="1" applyAlignment="1" applyProtection="1">
      <alignment horizontal="left" vertical="center"/>
      <protection locked="0"/>
    </xf>
    <xf numFmtId="0" fontId="22" fillId="0" borderId="5" xfId="0" applyFont="1" applyBorder="1" applyAlignment="1" applyProtection="1">
      <alignment horizontal="left" vertical="center"/>
      <protection locked="0"/>
    </xf>
    <xf numFmtId="0" fontId="22" fillId="0" borderId="16" xfId="0" applyFont="1" applyBorder="1" applyAlignment="1" applyProtection="1">
      <alignment horizontal="left" vertical="center"/>
      <protection locked="0"/>
    </xf>
    <xf numFmtId="0" fontId="5" fillId="4" borderId="25" xfId="0" applyFont="1" applyFill="1" applyBorder="1" applyAlignment="1" applyProtection="1">
      <alignment horizontal="center" vertical="center"/>
    </xf>
    <xf numFmtId="0" fontId="5" fillId="4" borderId="31" xfId="0" applyFont="1" applyFill="1" applyBorder="1" applyAlignment="1" applyProtection="1">
      <alignment horizontal="center" vertical="center"/>
    </xf>
    <xf numFmtId="0" fontId="5" fillId="4" borderId="19" xfId="0" applyFont="1" applyFill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16" xfId="0" applyFont="1" applyBorder="1" applyAlignment="1" applyProtection="1">
      <alignment horizontal="left" vertical="center"/>
      <protection locked="0"/>
    </xf>
    <xf numFmtId="0" fontId="9" fillId="4" borderId="25" xfId="0" applyFont="1" applyFill="1" applyBorder="1" applyAlignment="1" applyProtection="1">
      <alignment horizontal="center" vertical="center"/>
    </xf>
    <xf numFmtId="0" fontId="9" fillId="4" borderId="31" xfId="0" applyFont="1" applyFill="1" applyBorder="1" applyAlignment="1" applyProtection="1">
      <alignment horizontal="center" vertical="center"/>
    </xf>
    <xf numFmtId="0" fontId="9" fillId="4" borderId="19" xfId="0" applyFont="1" applyFill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26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27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26" xfId="0" applyFont="1" applyBorder="1" applyAlignment="1" applyProtection="1">
      <alignment horizontal="left" vertical="center"/>
      <protection locked="0"/>
    </xf>
    <xf numFmtId="0" fontId="4" fillId="0" borderId="17" xfId="0" applyFont="1" applyBorder="1" applyAlignment="1" applyProtection="1">
      <alignment horizontal="left" vertical="center"/>
      <protection locked="0"/>
    </xf>
    <xf numFmtId="0" fontId="4" fillId="0" borderId="4" xfId="0" applyFont="1" applyBorder="1" applyAlignment="1" applyProtection="1">
      <alignment horizontal="left" vertical="center"/>
      <protection locked="0"/>
    </xf>
    <xf numFmtId="0" fontId="4" fillId="0" borderId="27" xfId="0" applyFont="1" applyBorder="1" applyAlignment="1" applyProtection="1">
      <alignment horizontal="left" vertical="center"/>
      <protection locked="0"/>
    </xf>
    <xf numFmtId="0" fontId="4" fillId="0" borderId="18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left" vertical="center"/>
      <protection locked="0"/>
    </xf>
    <xf numFmtId="0" fontId="7" fillId="0" borderId="26" xfId="0" applyFont="1" applyBorder="1" applyAlignment="1" applyProtection="1">
      <alignment horizontal="left" vertical="center"/>
      <protection locked="0"/>
    </xf>
    <xf numFmtId="0" fontId="7" fillId="0" borderId="17" xfId="0" applyFont="1" applyBorder="1" applyAlignment="1" applyProtection="1">
      <alignment horizontal="left" vertical="center"/>
      <protection locked="0"/>
    </xf>
    <xf numFmtId="0" fontId="7" fillId="0" borderId="4" xfId="0" applyFont="1" applyBorder="1" applyAlignment="1" applyProtection="1">
      <alignment horizontal="left" vertical="center"/>
      <protection locked="0"/>
    </xf>
    <xf numFmtId="0" fontId="7" fillId="0" borderId="27" xfId="0" applyFont="1" applyBorder="1" applyAlignment="1" applyProtection="1">
      <alignment horizontal="left" vertical="center"/>
      <protection locked="0"/>
    </xf>
    <xf numFmtId="0" fontId="7" fillId="0" borderId="18" xfId="0" applyFont="1" applyBorder="1" applyAlignment="1" applyProtection="1">
      <alignment horizontal="left" vertical="center"/>
      <protection locked="0"/>
    </xf>
    <xf numFmtId="0" fontId="6" fillId="4" borderId="29" xfId="0" applyFont="1" applyFill="1" applyBorder="1" applyAlignment="1" applyProtection="1">
      <alignment horizontal="center" vertical="top"/>
    </xf>
    <xf numFmtId="0" fontId="6" fillId="4" borderId="5" xfId="0" applyFont="1" applyFill="1" applyBorder="1" applyAlignment="1" applyProtection="1">
      <alignment horizontal="center" vertical="top"/>
    </xf>
    <xf numFmtId="0" fontId="6" fillId="4" borderId="16" xfId="0" applyFont="1" applyFill="1" applyBorder="1" applyAlignment="1" applyProtection="1">
      <alignment horizontal="center" vertical="top"/>
    </xf>
    <xf numFmtId="0" fontId="2" fillId="0" borderId="30" xfId="0" applyFont="1" applyBorder="1" applyAlignment="1" applyProtection="1">
      <alignment horizontal="left" vertical="top"/>
      <protection locked="0"/>
    </xf>
    <xf numFmtId="0" fontId="2" fillId="0" borderId="26" xfId="0" applyFont="1" applyBorder="1" applyAlignment="1" applyProtection="1">
      <alignment horizontal="left" vertical="top"/>
      <protection locked="0"/>
    </xf>
    <xf numFmtId="0" fontId="2" fillId="0" borderId="17" xfId="0" applyFont="1" applyBorder="1" applyAlignment="1" applyProtection="1">
      <alignment horizontal="left" vertical="top"/>
      <protection locked="0"/>
    </xf>
    <xf numFmtId="0" fontId="2" fillId="0" borderId="6" xfId="0" applyFont="1" applyBorder="1" applyAlignment="1" applyProtection="1">
      <alignment horizontal="left" vertical="top"/>
      <protection locked="0"/>
    </xf>
    <xf numFmtId="0" fontId="2" fillId="0" borderId="0" xfId="0" applyFont="1" applyBorder="1" applyAlignment="1" applyProtection="1">
      <alignment horizontal="left" vertical="top"/>
      <protection locked="0"/>
    </xf>
    <xf numFmtId="0" fontId="2" fillId="0" borderId="7" xfId="0" applyFont="1" applyBorder="1" applyAlignment="1" applyProtection="1">
      <alignment horizontal="left" vertical="top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2" fillId="0" borderId="9" xfId="0" applyFont="1" applyBorder="1" applyAlignment="1" applyProtection="1">
      <alignment horizontal="left" vertical="top"/>
      <protection locked="0"/>
    </xf>
    <xf numFmtId="0" fontId="2" fillId="0" borderId="10" xfId="0" applyFont="1" applyBorder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left"/>
    </xf>
    <xf numFmtId="0" fontId="2" fillId="0" borderId="9" xfId="0" applyFont="1" applyBorder="1" applyAlignment="1" applyProtection="1">
      <alignment horizontal="left"/>
    </xf>
    <xf numFmtId="0" fontId="2" fillId="0" borderId="10" xfId="0" applyFont="1" applyBorder="1" applyAlignment="1" applyProtection="1">
      <alignment horizontal="left"/>
    </xf>
    <xf numFmtId="0" fontId="8" fillId="2" borderId="11" xfId="0" applyFont="1" applyFill="1" applyBorder="1" applyAlignment="1" applyProtection="1">
      <alignment horizontal="left" vertical="top"/>
    </xf>
    <xf numFmtId="0" fontId="8" fillId="2" borderId="12" xfId="0" applyFont="1" applyFill="1" applyBorder="1" applyAlignment="1" applyProtection="1">
      <alignment horizontal="left" vertical="top"/>
    </xf>
    <xf numFmtId="0" fontId="8" fillId="2" borderId="13" xfId="0" applyFont="1" applyFill="1" applyBorder="1" applyAlignment="1" applyProtection="1">
      <alignment horizontal="left" vertical="top"/>
    </xf>
    <xf numFmtId="0" fontId="2" fillId="0" borderId="23" xfId="0" applyFont="1" applyBorder="1" applyAlignment="1" applyProtection="1">
      <alignment horizontal="left"/>
    </xf>
    <xf numFmtId="0" fontId="2" fillId="0" borderId="24" xfId="0" applyFont="1" applyBorder="1" applyAlignment="1" applyProtection="1">
      <alignment horizontal="left"/>
    </xf>
    <xf numFmtId="0" fontId="8" fillId="0" borderId="0" xfId="0" applyFont="1" applyAlignment="1" applyProtection="1">
      <alignment horizontal="center" vertical="center"/>
    </xf>
    <xf numFmtId="0" fontId="3" fillId="4" borderId="22" xfId="0" applyFont="1" applyFill="1" applyBorder="1" applyAlignment="1" applyProtection="1">
      <alignment horizontal="center" vertical="center"/>
    </xf>
    <xf numFmtId="0" fontId="3" fillId="4" borderId="23" xfId="0" applyFont="1" applyFill="1" applyBorder="1" applyAlignment="1" applyProtection="1">
      <alignment horizontal="center" vertical="center"/>
    </xf>
    <xf numFmtId="0" fontId="3" fillId="4" borderId="24" xfId="0" applyFont="1" applyFill="1" applyBorder="1" applyAlignment="1" applyProtection="1">
      <alignment horizontal="center" vertical="center"/>
    </xf>
    <xf numFmtId="0" fontId="3" fillId="4" borderId="8" xfId="0" applyFont="1" applyFill="1" applyBorder="1" applyAlignment="1" applyProtection="1">
      <alignment horizontal="center" vertical="center"/>
    </xf>
    <xf numFmtId="0" fontId="3" fillId="4" borderId="9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>
      <alignment horizontal="left" vertical="top"/>
      <protection locked="0"/>
    </xf>
    <xf numFmtId="0" fontId="2" fillId="0" borderId="28" xfId="0" applyFont="1" applyFill="1" applyBorder="1" applyAlignment="1" applyProtection="1">
      <alignment horizontal="left" vertical="top"/>
      <protection locked="0"/>
    </xf>
    <xf numFmtId="0" fontId="2" fillId="0" borderId="21" xfId="0" applyFont="1" applyFill="1" applyBorder="1" applyAlignment="1" applyProtection="1">
      <alignment horizontal="left" vertical="top"/>
      <protection locked="0"/>
    </xf>
    <xf numFmtId="0" fontId="9" fillId="4" borderId="25" xfId="0" applyFont="1" applyFill="1" applyBorder="1" applyAlignment="1" applyProtection="1">
      <alignment horizontal="center" vertical="center" wrapText="1"/>
    </xf>
    <xf numFmtId="0" fontId="9" fillId="4" borderId="19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2" fillId="0" borderId="5" xfId="0" applyFont="1" applyFill="1" applyBorder="1" applyAlignment="1" applyProtection="1">
      <alignment horizontal="left" vertical="center"/>
      <protection locked="0"/>
    </xf>
    <xf numFmtId="0" fontId="2" fillId="0" borderId="32" xfId="0" applyFont="1" applyFill="1" applyBorder="1" applyAlignment="1" applyProtection="1">
      <alignment horizontal="left" vertical="center"/>
      <protection locked="0"/>
    </xf>
    <xf numFmtId="0" fontId="6" fillId="4" borderId="2" xfId="0" applyFont="1" applyFill="1" applyBorder="1" applyAlignment="1" applyProtection="1">
      <alignment horizontal="center" vertical="center"/>
    </xf>
    <xf numFmtId="0" fontId="6" fillId="4" borderId="32" xfId="0" applyFont="1" applyFill="1" applyBorder="1" applyAlignment="1" applyProtection="1">
      <alignment horizontal="center" vertical="center"/>
    </xf>
    <xf numFmtId="0" fontId="8" fillId="3" borderId="11" xfId="0" applyFont="1" applyFill="1" applyBorder="1" applyAlignment="1" applyProtection="1">
      <alignment horizontal="left" vertical="top"/>
    </xf>
    <xf numFmtId="0" fontId="8" fillId="3" borderId="12" xfId="0" applyFont="1" applyFill="1" applyBorder="1" applyAlignment="1" applyProtection="1">
      <alignment horizontal="left" vertical="top"/>
    </xf>
    <xf numFmtId="0" fontId="8" fillId="3" borderId="13" xfId="0" applyFont="1" applyFill="1" applyBorder="1" applyAlignment="1" applyProtection="1">
      <alignment horizontal="left" vertical="top"/>
    </xf>
    <xf numFmtId="0" fontId="2" fillId="0" borderId="22" xfId="0" applyFont="1" applyBorder="1" applyAlignment="1" applyProtection="1">
      <alignment horizontal="left"/>
    </xf>
    <xf numFmtId="0" fontId="13" fillId="0" borderId="0" xfId="4" applyFont="1" applyBorder="1" applyAlignment="1" applyProtection="1">
      <alignment horizontal="left"/>
    </xf>
    <xf numFmtId="0" fontId="13" fillId="0" borderId="7" xfId="4" applyFont="1" applyBorder="1" applyAlignment="1" applyProtection="1">
      <alignment horizontal="left"/>
    </xf>
    <xf numFmtId="0" fontId="8" fillId="6" borderId="11" xfId="0" applyFont="1" applyFill="1" applyBorder="1" applyAlignment="1" applyProtection="1">
      <alignment horizontal="left" vertical="top"/>
    </xf>
    <xf numFmtId="0" fontId="8" fillId="6" borderId="12" xfId="0" applyFont="1" applyFill="1" applyBorder="1" applyAlignment="1" applyProtection="1">
      <alignment horizontal="left" vertical="top"/>
    </xf>
    <xf numFmtId="0" fontId="8" fillId="6" borderId="13" xfId="0" applyFont="1" applyFill="1" applyBorder="1" applyAlignment="1" applyProtection="1">
      <alignment horizontal="left" vertical="top"/>
    </xf>
    <xf numFmtId="0" fontId="2" fillId="0" borderId="23" xfId="0" applyFont="1" applyFill="1" applyBorder="1" applyAlignment="1" applyProtection="1">
      <alignment horizontal="left" vertical="top"/>
    </xf>
    <xf numFmtId="0" fontId="13" fillId="0" borderId="9" xfId="4" applyFont="1" applyBorder="1" applyAlignment="1" applyProtection="1">
      <alignment horizontal="left"/>
    </xf>
    <xf numFmtId="0" fontId="13" fillId="0" borderId="0" xfId="4" applyFont="1" applyBorder="1" applyProtection="1"/>
    <xf numFmtId="0" fontId="13" fillId="0" borderId="7" xfId="4" applyFont="1" applyBorder="1" applyProtection="1"/>
    <xf numFmtId="0" fontId="2" fillId="0" borderId="0" xfId="0" applyFont="1" applyBorder="1" applyAlignment="1" applyProtection="1">
      <alignment horizontal="left" vertical="center" wrapText="1"/>
    </xf>
    <xf numFmtId="0" fontId="10" fillId="0" borderId="2" xfId="4" applyBorder="1" applyAlignment="1" applyProtection="1">
      <alignment horizontal="left" vertical="center"/>
      <protection locked="0"/>
    </xf>
  </cellXfs>
  <cellStyles count="6">
    <cellStyle name="ハイパーリンク" xfId="1" builtinId="8" hidden="1"/>
    <cellStyle name="ハイパーリンク" xfId="4" builtinId="8"/>
    <cellStyle name="桁区切り" xfId="3" builtinId="6"/>
    <cellStyle name="標準" xfId="0" builtinId="0"/>
    <cellStyle name="表示済みのハイパーリンク" xfId="2" builtinId="9" hidden="1"/>
    <cellStyle name="表示済みのハイパーリンク" xfId="5" builtinId="9" hidden="1"/>
  </cellStyles>
  <dxfs count="0"/>
  <tableStyles count="0" defaultTableStyle="TableStyleMedium9" defaultPivotStyle="PivotStyleMedium4"/>
  <colors>
    <mruColors>
      <color rgb="FFF5F4BD"/>
      <color rgb="FFF4DD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866775</xdr:colOff>
      <xdr:row>73</xdr:row>
      <xdr:rowOff>0</xdr:rowOff>
    </xdr:from>
    <xdr:to>
      <xdr:col>8</xdr:col>
      <xdr:colOff>666751</xdr:colOff>
      <xdr:row>74</xdr:row>
      <xdr:rowOff>1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 flipH="1" flipV="1">
          <a:off x="4200525" y="16592550"/>
          <a:ext cx="4514851" cy="247651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57150</xdr:colOff>
      <xdr:row>73</xdr:row>
      <xdr:rowOff>133350</xdr:rowOff>
    </xdr:from>
    <xdr:to>
      <xdr:col>7</xdr:col>
      <xdr:colOff>57150</xdr:colOff>
      <xdr:row>75</xdr:row>
      <xdr:rowOff>57150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 flipH="1">
          <a:off x="4533900" y="16725900"/>
          <a:ext cx="1828800" cy="419100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914400</xdr:colOff>
      <xdr:row>14</xdr:row>
      <xdr:rowOff>12700</xdr:rowOff>
    </xdr:from>
    <xdr:to>
      <xdr:col>8</xdr:col>
      <xdr:colOff>660400</xdr:colOff>
      <xdr:row>15</xdr:row>
      <xdr:rowOff>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B0423D90-C8D9-F844-A6B4-355ACB5F4D87}"/>
            </a:ext>
          </a:extLst>
        </xdr:cNvPr>
        <xdr:cNvCxnSpPr/>
      </xdr:nvCxnSpPr>
      <xdr:spPr>
        <a:xfrm flipH="1">
          <a:off x="7213600" y="3060700"/>
          <a:ext cx="1485900" cy="241300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749300</xdr:colOff>
      <xdr:row>29</xdr:row>
      <xdr:rowOff>25400</xdr:rowOff>
    </xdr:from>
    <xdr:to>
      <xdr:col>9</xdr:col>
      <xdr:colOff>0</xdr:colOff>
      <xdr:row>30</xdr:row>
      <xdr:rowOff>0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8943771F-7B43-4A4F-B04C-75E1EC1AB938}"/>
            </a:ext>
          </a:extLst>
        </xdr:cNvPr>
        <xdr:cNvCxnSpPr/>
      </xdr:nvCxnSpPr>
      <xdr:spPr>
        <a:xfrm flipH="1" flipV="1">
          <a:off x="7048500" y="6883400"/>
          <a:ext cx="1663700" cy="228600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jslab_19@gifu-u.ac.jp?subject=&#26085;&#26412;&#20083;&#37240;&#33740;&#23398;&#20250;2019&#24180;&#24230;&#22823;&#20250;%20&#21442;&#21152;&#30003;&#36796;" TargetMode="External"/><Relationship Id="rId2" Type="http://schemas.openxmlformats.org/officeDocument/2006/relationships/hyperlink" Target="http://plaza-gifu.jp/" TargetMode="External"/><Relationship Id="rId1" Type="http://schemas.openxmlformats.org/officeDocument/2006/relationships/hyperlink" Target="http://plaza-gifu.jp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taikaisanka@jslab.jp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jslab_19@gifu-u.ac.jp?subject=&#26085;&#26412;&#20083;&#37240;&#33740;&#23398;&#20250;2019&#24180;&#24230;&#22823;&#20250;%20&#21442;&#21152;&#30003;&#36796;" TargetMode="External"/><Relationship Id="rId2" Type="http://schemas.openxmlformats.org/officeDocument/2006/relationships/hyperlink" Target="http://plaza-gifu.jp/" TargetMode="External"/><Relationship Id="rId1" Type="http://schemas.openxmlformats.org/officeDocument/2006/relationships/hyperlink" Target="http://plaza-gifu.jp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taikaisanka@jslab.jp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  <pageSetUpPr fitToPage="1"/>
  </sheetPr>
  <dimension ref="B1:J86"/>
  <sheetViews>
    <sheetView workbookViewId="0">
      <selection activeCell="C13" sqref="C13:H13"/>
    </sheetView>
  </sheetViews>
  <sheetFormatPr baseColWidth="10" defaultColWidth="12.83203125" defaultRowHeight="20" customHeight="1"/>
  <cols>
    <col min="1" max="1" width="8.83203125" style="4" customWidth="1"/>
    <col min="2" max="2" width="22" style="4" customWidth="1"/>
    <col min="3" max="3" width="12.83203125" style="4" customWidth="1"/>
    <col min="4" max="4" width="11.5" style="4" customWidth="1"/>
    <col min="5" max="5" width="3.5" style="4" customWidth="1"/>
    <col min="6" max="6" width="11.1640625" style="4" customWidth="1"/>
    <col min="7" max="7" width="12.83203125" style="4"/>
    <col min="8" max="8" width="22.83203125" style="4" customWidth="1"/>
    <col min="9" max="9" width="8.83203125" style="4" customWidth="1"/>
    <col min="10" max="10" width="35.6640625" style="4" customWidth="1"/>
    <col min="11" max="16384" width="12.83203125" style="4"/>
  </cols>
  <sheetData>
    <row r="1" spans="2:10" ht="20" customHeight="1">
      <c r="B1" s="123" t="s">
        <v>10</v>
      </c>
      <c r="C1" s="123"/>
      <c r="D1" s="123"/>
      <c r="E1" s="123"/>
      <c r="F1" s="123"/>
      <c r="G1" s="123"/>
      <c r="H1" s="123"/>
    </row>
    <row r="2" spans="2:10" ht="20" customHeight="1">
      <c r="B2" s="123"/>
      <c r="C2" s="123"/>
      <c r="D2" s="123"/>
      <c r="E2" s="123"/>
      <c r="F2" s="123"/>
      <c r="G2" s="123"/>
      <c r="H2" s="123"/>
    </row>
    <row r="3" spans="2:10" ht="20" customHeight="1">
      <c r="B3" s="50" t="s">
        <v>100</v>
      </c>
      <c r="J3" s="46"/>
    </row>
    <row r="4" spans="2:10" ht="20" customHeight="1">
      <c r="B4" s="50" t="s">
        <v>165</v>
      </c>
      <c r="J4" s="46"/>
    </row>
    <row r="5" spans="2:10" ht="20" customHeight="1">
      <c r="B5" s="4" t="s">
        <v>128</v>
      </c>
    </row>
    <row r="6" spans="2:10" ht="20" customHeight="1">
      <c r="B6" s="4" t="s">
        <v>137</v>
      </c>
      <c r="J6" s="42"/>
    </row>
    <row r="7" spans="2:10" ht="20" customHeight="1">
      <c r="B7" s="58" t="s">
        <v>150</v>
      </c>
    </row>
    <row r="8" spans="2:10" ht="20" customHeight="1">
      <c r="B8" s="57" t="s">
        <v>151</v>
      </c>
    </row>
    <row r="10" spans="2:10" ht="20" customHeight="1" thickBot="1"/>
    <row r="11" spans="2:10" ht="20" customHeight="1" thickBot="1">
      <c r="B11" s="124" t="s">
        <v>11</v>
      </c>
      <c r="C11" s="125"/>
      <c r="D11" s="125"/>
      <c r="E11" s="125"/>
      <c r="F11" s="125"/>
      <c r="G11" s="125"/>
      <c r="H11" s="126"/>
    </row>
    <row r="12" spans="2:10" ht="20" customHeight="1" thickBot="1">
      <c r="B12" s="127"/>
      <c r="C12" s="128"/>
      <c r="D12" s="128"/>
      <c r="E12" s="128"/>
      <c r="F12" s="128"/>
      <c r="G12" s="128"/>
      <c r="H12" s="129"/>
      <c r="J12" s="68" t="s">
        <v>147</v>
      </c>
    </row>
    <row r="13" spans="2:10" ht="20" customHeight="1">
      <c r="B13" s="5" t="s">
        <v>0</v>
      </c>
      <c r="C13" s="130" t="s">
        <v>101</v>
      </c>
      <c r="D13" s="131"/>
      <c r="E13" s="131"/>
      <c r="F13" s="131"/>
      <c r="G13" s="131"/>
      <c r="H13" s="132"/>
      <c r="J13" s="69"/>
    </row>
    <row r="14" spans="2:10" ht="20" customHeight="1" thickBot="1">
      <c r="B14" s="133" t="s">
        <v>91</v>
      </c>
      <c r="C14" s="89" t="s">
        <v>134</v>
      </c>
      <c r="D14" s="90"/>
      <c r="E14" s="90"/>
      <c r="F14" s="90"/>
      <c r="G14" s="90"/>
      <c r="H14" s="91"/>
      <c r="J14" s="70"/>
    </row>
    <row r="15" spans="2:10" ht="20" customHeight="1">
      <c r="B15" s="134"/>
      <c r="C15" s="92"/>
      <c r="D15" s="93"/>
      <c r="E15" s="93"/>
      <c r="F15" s="93"/>
      <c r="G15" s="93"/>
      <c r="H15" s="94"/>
      <c r="J15" s="53" t="s">
        <v>143</v>
      </c>
    </row>
    <row r="16" spans="2:10" ht="20" customHeight="1">
      <c r="B16" s="6" t="s">
        <v>129</v>
      </c>
      <c r="C16" s="135" t="s">
        <v>94</v>
      </c>
      <c r="D16" s="136"/>
      <c r="E16" s="137"/>
      <c r="F16" s="138" t="s">
        <v>141</v>
      </c>
      <c r="G16" s="139"/>
      <c r="H16" s="37" t="s">
        <v>142</v>
      </c>
      <c r="J16" s="54" t="s">
        <v>144</v>
      </c>
    </row>
    <row r="17" spans="2:10" ht="20" customHeight="1" thickBot="1">
      <c r="B17" s="74" t="s">
        <v>1</v>
      </c>
      <c r="C17" s="89" t="s">
        <v>102</v>
      </c>
      <c r="D17" s="90"/>
      <c r="E17" s="90"/>
      <c r="F17" s="90"/>
      <c r="G17" s="90"/>
      <c r="H17" s="91"/>
      <c r="J17" s="55" t="s">
        <v>145</v>
      </c>
    </row>
    <row r="18" spans="2:10" ht="20" customHeight="1">
      <c r="B18" s="76"/>
      <c r="C18" s="92"/>
      <c r="D18" s="93"/>
      <c r="E18" s="93"/>
      <c r="F18" s="93"/>
      <c r="G18" s="93"/>
      <c r="H18" s="94"/>
      <c r="J18" s="44"/>
    </row>
    <row r="19" spans="2:10" ht="20" customHeight="1">
      <c r="B19" s="74" t="s">
        <v>12</v>
      </c>
      <c r="C19" s="95" t="s">
        <v>103</v>
      </c>
      <c r="D19" s="96"/>
      <c r="E19" s="96"/>
      <c r="F19" s="96"/>
      <c r="G19" s="96"/>
      <c r="H19" s="97"/>
      <c r="J19" s="44"/>
    </row>
    <row r="20" spans="2:10" ht="20" customHeight="1">
      <c r="B20" s="76"/>
      <c r="C20" s="98"/>
      <c r="D20" s="99"/>
      <c r="E20" s="99"/>
      <c r="F20" s="99"/>
      <c r="G20" s="99"/>
      <c r="H20" s="100"/>
      <c r="J20" s="44"/>
    </row>
    <row r="21" spans="2:10" ht="20" customHeight="1">
      <c r="B21" s="74" t="s">
        <v>149</v>
      </c>
      <c r="C21" s="95" t="s">
        <v>135</v>
      </c>
      <c r="D21" s="96"/>
      <c r="E21" s="96"/>
      <c r="F21" s="96"/>
      <c r="G21" s="96"/>
      <c r="H21" s="97"/>
    </row>
    <row r="22" spans="2:10" ht="20" customHeight="1">
      <c r="B22" s="76"/>
      <c r="C22" s="98"/>
      <c r="D22" s="99"/>
      <c r="E22" s="99"/>
      <c r="F22" s="99"/>
      <c r="G22" s="99"/>
      <c r="H22" s="100"/>
    </row>
    <row r="23" spans="2:10" ht="20" customHeight="1">
      <c r="B23" s="80" t="s">
        <v>2</v>
      </c>
      <c r="C23" s="7" t="s">
        <v>14</v>
      </c>
      <c r="D23" s="35" t="s">
        <v>104</v>
      </c>
      <c r="E23" s="8" t="s">
        <v>15</v>
      </c>
      <c r="F23" s="36" t="s">
        <v>105</v>
      </c>
      <c r="G23" s="7" t="s">
        <v>133</v>
      </c>
      <c r="H23" s="39" t="s">
        <v>40</v>
      </c>
    </row>
    <row r="24" spans="2:10" ht="20" customHeight="1">
      <c r="B24" s="81"/>
      <c r="C24" s="83" t="s">
        <v>106</v>
      </c>
      <c r="D24" s="84"/>
      <c r="E24" s="84"/>
      <c r="F24" s="84"/>
      <c r="G24" s="84"/>
      <c r="H24" s="85"/>
    </row>
    <row r="25" spans="2:10" ht="20" customHeight="1">
      <c r="B25" s="82"/>
      <c r="C25" s="86"/>
      <c r="D25" s="87"/>
      <c r="E25" s="87"/>
      <c r="F25" s="87"/>
      <c r="G25" s="87"/>
      <c r="H25" s="88"/>
    </row>
    <row r="26" spans="2:10" ht="20" customHeight="1">
      <c r="B26" s="6" t="s">
        <v>3</v>
      </c>
      <c r="C26" s="9" t="s">
        <v>4</v>
      </c>
      <c r="D26" s="71" t="s">
        <v>136</v>
      </c>
      <c r="E26" s="72"/>
      <c r="F26" s="72"/>
      <c r="G26" s="72"/>
      <c r="H26" s="73"/>
      <c r="J26" s="25"/>
    </row>
    <row r="27" spans="2:10" ht="20" customHeight="1">
      <c r="B27" s="74" t="s">
        <v>17</v>
      </c>
      <c r="C27" s="9" t="s">
        <v>130</v>
      </c>
      <c r="D27" s="77" t="s">
        <v>67</v>
      </c>
      <c r="E27" s="78"/>
      <c r="F27" s="78"/>
      <c r="G27" s="78"/>
      <c r="H27" s="79"/>
      <c r="J27" s="25"/>
    </row>
    <row r="28" spans="2:10" ht="20" customHeight="1">
      <c r="B28" s="75"/>
      <c r="C28" s="9" t="s">
        <v>131</v>
      </c>
      <c r="D28" s="77" t="s">
        <v>67</v>
      </c>
      <c r="E28" s="78"/>
      <c r="F28" s="78"/>
      <c r="G28" s="78"/>
      <c r="H28" s="79"/>
      <c r="J28" s="44"/>
    </row>
    <row r="29" spans="2:10" ht="20" customHeight="1">
      <c r="B29" s="76"/>
      <c r="C29" s="9" t="s">
        <v>132</v>
      </c>
      <c r="D29" s="77" t="s">
        <v>69</v>
      </c>
      <c r="E29" s="78"/>
      <c r="F29" s="78"/>
      <c r="G29" s="78"/>
      <c r="H29" s="79"/>
      <c r="J29" s="44"/>
    </row>
    <row r="30" spans="2:10" ht="20" customHeight="1" thickBot="1">
      <c r="B30" s="101" t="s">
        <v>5</v>
      </c>
      <c r="C30" s="102"/>
      <c r="D30" s="102"/>
      <c r="E30" s="102"/>
      <c r="F30" s="102"/>
      <c r="G30" s="102"/>
      <c r="H30" s="103"/>
      <c r="J30" s="44"/>
    </row>
    <row r="31" spans="2:10" ht="20" customHeight="1">
      <c r="B31" s="104"/>
      <c r="C31" s="105"/>
      <c r="D31" s="105"/>
      <c r="E31" s="105"/>
      <c r="F31" s="105"/>
      <c r="G31" s="105"/>
      <c r="H31" s="106"/>
      <c r="J31" s="68" t="s">
        <v>146</v>
      </c>
    </row>
    <row r="32" spans="2:10" ht="20" customHeight="1">
      <c r="B32" s="107"/>
      <c r="C32" s="108"/>
      <c r="D32" s="108"/>
      <c r="E32" s="108"/>
      <c r="F32" s="108"/>
      <c r="G32" s="108"/>
      <c r="H32" s="109"/>
      <c r="J32" s="69"/>
    </row>
    <row r="33" spans="2:10" ht="20" customHeight="1" thickBot="1">
      <c r="B33" s="107"/>
      <c r="C33" s="108"/>
      <c r="D33" s="108"/>
      <c r="E33" s="108"/>
      <c r="F33" s="108"/>
      <c r="G33" s="108"/>
      <c r="H33" s="109"/>
      <c r="J33" s="70"/>
    </row>
    <row r="34" spans="2:10" ht="20" customHeight="1">
      <c r="B34" s="107"/>
      <c r="C34" s="108"/>
      <c r="D34" s="108"/>
      <c r="E34" s="108"/>
      <c r="F34" s="108"/>
      <c r="G34" s="108"/>
      <c r="H34" s="109"/>
      <c r="J34" s="52"/>
    </row>
    <row r="35" spans="2:10" ht="20" customHeight="1" thickBot="1">
      <c r="B35" s="110"/>
      <c r="C35" s="111"/>
      <c r="D35" s="111"/>
      <c r="E35" s="111"/>
      <c r="F35" s="111"/>
      <c r="G35" s="111"/>
      <c r="H35" s="112"/>
      <c r="J35" s="25"/>
    </row>
    <row r="36" spans="2:10" ht="20" customHeight="1" thickBot="1">
      <c r="J36" s="25"/>
    </row>
    <row r="37" spans="2:10" ht="20" customHeight="1" thickBot="1">
      <c r="B37" s="146" t="s">
        <v>154</v>
      </c>
      <c r="C37" s="147"/>
      <c r="D37" s="147"/>
      <c r="E37" s="147"/>
      <c r="F37" s="147"/>
      <c r="G37" s="147"/>
      <c r="H37" s="148"/>
      <c r="J37" s="25"/>
    </row>
    <row r="38" spans="2:10" ht="20" customHeight="1">
      <c r="B38" s="67" t="s">
        <v>167</v>
      </c>
      <c r="C38" s="64" t="s">
        <v>166</v>
      </c>
      <c r="D38" s="149" t="s">
        <v>170</v>
      </c>
      <c r="E38" s="149"/>
      <c r="F38" s="149"/>
      <c r="G38" s="64"/>
      <c r="H38" s="62"/>
      <c r="J38" s="25"/>
    </row>
    <row r="39" spans="2:10" ht="20" customHeight="1" thickBot="1">
      <c r="B39" s="32"/>
      <c r="C39" s="63" t="s">
        <v>155</v>
      </c>
      <c r="D39" s="150" t="s">
        <v>168</v>
      </c>
      <c r="E39" s="150"/>
      <c r="F39" s="150"/>
      <c r="G39" s="33"/>
      <c r="H39" s="34"/>
    </row>
    <row r="41" spans="2:10" ht="20" customHeight="1">
      <c r="B41" s="113" t="s">
        <v>71</v>
      </c>
      <c r="C41" s="113"/>
      <c r="D41" s="113"/>
      <c r="E41" s="113"/>
      <c r="F41" s="113"/>
      <c r="G41" s="113"/>
      <c r="H41" s="113"/>
    </row>
    <row r="42" spans="2:10" ht="20" customHeight="1">
      <c r="B42" s="113"/>
      <c r="C42" s="113"/>
      <c r="D42" s="113"/>
      <c r="E42" s="113"/>
      <c r="F42" s="113"/>
      <c r="G42" s="113"/>
      <c r="H42" s="113"/>
    </row>
    <row r="43" spans="2:10" ht="20" customHeight="1">
      <c r="B43" s="113"/>
      <c r="C43" s="113"/>
      <c r="D43" s="113"/>
      <c r="E43" s="113"/>
      <c r="F43" s="113"/>
      <c r="G43" s="113"/>
      <c r="H43" s="113"/>
    </row>
    <row r="44" spans="2:10" ht="20" customHeight="1" thickBot="1"/>
    <row r="45" spans="2:10" ht="20" customHeight="1" thickBot="1">
      <c r="B45" s="140" t="s">
        <v>152</v>
      </c>
      <c r="C45" s="141"/>
      <c r="D45" s="141"/>
      <c r="E45" s="141"/>
      <c r="F45" s="141"/>
      <c r="G45" s="141"/>
      <c r="H45" s="142"/>
    </row>
    <row r="46" spans="2:10" ht="20" customHeight="1">
      <c r="B46" s="143" t="s">
        <v>74</v>
      </c>
      <c r="C46" s="121"/>
      <c r="D46" s="121"/>
      <c r="E46" s="121"/>
      <c r="F46" s="121"/>
      <c r="G46" s="121"/>
      <c r="H46" s="122"/>
    </row>
    <row r="47" spans="2:10" ht="20" customHeight="1">
      <c r="B47" s="10" t="s">
        <v>75</v>
      </c>
      <c r="C47" s="40" t="s">
        <v>77</v>
      </c>
      <c r="D47" s="40"/>
      <c r="E47" s="40"/>
      <c r="F47" s="40"/>
      <c r="G47" s="40"/>
      <c r="H47" s="41"/>
    </row>
    <row r="48" spans="2:10" ht="20" customHeight="1">
      <c r="B48" s="10" t="s">
        <v>76</v>
      </c>
      <c r="C48" s="40" t="s">
        <v>78</v>
      </c>
      <c r="D48" s="40"/>
      <c r="E48" s="40"/>
      <c r="F48" s="40"/>
      <c r="G48" s="40"/>
      <c r="H48" s="41"/>
    </row>
    <row r="49" spans="2:10" ht="20" customHeight="1">
      <c r="B49" s="11" t="s">
        <v>6</v>
      </c>
      <c r="C49" s="151" t="s">
        <v>153</v>
      </c>
      <c r="D49" s="151"/>
      <c r="E49" s="151"/>
      <c r="F49" s="151"/>
      <c r="G49" s="151"/>
      <c r="H49" s="152"/>
    </row>
    <row r="50" spans="2:10" ht="20" customHeight="1">
      <c r="B50" s="11" t="s">
        <v>7</v>
      </c>
      <c r="C50" s="114" t="s">
        <v>72</v>
      </c>
      <c r="D50" s="114"/>
      <c r="E50" s="114"/>
      <c r="F50" s="114"/>
      <c r="G50" s="114"/>
      <c r="H50" s="115"/>
    </row>
    <row r="51" spans="2:10" ht="20" customHeight="1">
      <c r="B51" s="11" t="s">
        <v>8</v>
      </c>
      <c r="C51" s="114" t="s">
        <v>73</v>
      </c>
      <c r="D51" s="114"/>
      <c r="E51" s="114"/>
      <c r="F51" s="114"/>
      <c r="G51" s="114"/>
      <c r="H51" s="115"/>
    </row>
    <row r="52" spans="2:10" ht="20" customHeight="1" thickBot="1">
      <c r="B52" s="12" t="s">
        <v>9</v>
      </c>
      <c r="C52" s="116" t="s">
        <v>73</v>
      </c>
      <c r="D52" s="116"/>
      <c r="E52" s="116"/>
      <c r="F52" s="116"/>
      <c r="G52" s="116"/>
      <c r="H52" s="117"/>
    </row>
    <row r="53" spans="2:10" ht="20" customHeight="1" thickBot="1"/>
    <row r="54" spans="2:10" ht="20" customHeight="1" thickBot="1">
      <c r="B54" s="118" t="s">
        <v>90</v>
      </c>
      <c r="C54" s="119"/>
      <c r="D54" s="119"/>
      <c r="E54" s="119"/>
      <c r="F54" s="119"/>
      <c r="G54" s="119"/>
      <c r="H54" s="120"/>
    </row>
    <row r="55" spans="2:10" ht="20" customHeight="1">
      <c r="B55" s="13" t="s">
        <v>79</v>
      </c>
      <c r="C55" s="121" t="s">
        <v>80</v>
      </c>
      <c r="D55" s="121"/>
      <c r="E55" s="121"/>
      <c r="F55" s="121"/>
      <c r="G55" s="121"/>
      <c r="H55" s="122"/>
    </row>
    <row r="56" spans="2:10" ht="20" customHeight="1">
      <c r="B56" s="13" t="s">
        <v>81</v>
      </c>
      <c r="C56" s="114" t="s">
        <v>82</v>
      </c>
      <c r="D56" s="114"/>
      <c r="E56" s="114"/>
      <c r="F56" s="114"/>
      <c r="G56" s="114"/>
      <c r="H56" s="115"/>
    </row>
    <row r="57" spans="2:10" ht="20" customHeight="1">
      <c r="B57" s="14"/>
      <c r="C57" s="114" t="s">
        <v>83</v>
      </c>
      <c r="D57" s="114"/>
      <c r="E57" s="114"/>
      <c r="F57" s="114"/>
      <c r="G57" s="114"/>
      <c r="H57" s="115"/>
    </row>
    <row r="58" spans="2:10" ht="20" customHeight="1">
      <c r="B58" s="14"/>
      <c r="C58" s="144" t="s">
        <v>84</v>
      </c>
      <c r="D58" s="144"/>
      <c r="E58" s="144"/>
      <c r="F58" s="144"/>
      <c r="G58" s="144"/>
      <c r="H58" s="145"/>
    </row>
    <row r="59" spans="2:10" ht="20" customHeight="1">
      <c r="B59" s="13" t="s">
        <v>85</v>
      </c>
      <c r="C59" s="114" t="s">
        <v>86</v>
      </c>
      <c r="D59" s="114"/>
      <c r="E59" s="114"/>
      <c r="F59" s="114"/>
      <c r="G59" s="114"/>
      <c r="H59" s="115"/>
    </row>
    <row r="60" spans="2:10" ht="20" customHeight="1">
      <c r="B60" s="13" t="s">
        <v>87</v>
      </c>
      <c r="C60" s="114" t="s">
        <v>82</v>
      </c>
      <c r="D60" s="114"/>
      <c r="E60" s="114"/>
      <c r="F60" s="114"/>
      <c r="G60" s="114"/>
      <c r="H60" s="115"/>
    </row>
    <row r="61" spans="2:10" ht="20" customHeight="1">
      <c r="B61" s="14"/>
      <c r="C61" s="114" t="s">
        <v>117</v>
      </c>
      <c r="D61" s="114"/>
      <c r="E61" s="114"/>
      <c r="F61" s="114"/>
      <c r="G61" s="114"/>
      <c r="H61" s="115"/>
    </row>
    <row r="62" spans="2:10" ht="20" customHeight="1">
      <c r="B62" s="14"/>
      <c r="C62" s="144" t="s">
        <v>118</v>
      </c>
      <c r="D62" s="144"/>
      <c r="E62" s="144"/>
      <c r="F62" s="144"/>
      <c r="G62" s="144"/>
      <c r="H62" s="145"/>
      <c r="J62" s="25"/>
    </row>
    <row r="63" spans="2:10" ht="20" customHeight="1" thickBot="1">
      <c r="B63" s="15" t="s">
        <v>88</v>
      </c>
      <c r="C63" s="116" t="s">
        <v>89</v>
      </c>
      <c r="D63" s="116"/>
      <c r="E63" s="116"/>
      <c r="F63" s="116"/>
      <c r="G63" s="116"/>
      <c r="H63" s="117"/>
      <c r="J63" s="25"/>
    </row>
    <row r="64" spans="2:10" ht="20" customHeight="1" thickBot="1">
      <c r="J64" s="25"/>
    </row>
    <row r="65" spans="2:10" ht="20" customHeight="1" thickBot="1">
      <c r="B65" s="16" t="s">
        <v>99</v>
      </c>
      <c r="C65" s="17"/>
      <c r="D65" s="17"/>
      <c r="E65" s="17"/>
      <c r="F65" s="17"/>
      <c r="G65" s="17"/>
      <c r="H65" s="18"/>
      <c r="J65" s="44"/>
    </row>
    <row r="66" spans="2:10" ht="20" customHeight="1">
      <c r="B66" s="19" t="s">
        <v>138</v>
      </c>
      <c r="C66" s="20"/>
      <c r="D66" s="20"/>
      <c r="E66" s="20"/>
      <c r="F66" s="20"/>
      <c r="G66" s="20"/>
      <c r="H66" s="21"/>
      <c r="J66" s="44"/>
    </row>
    <row r="67" spans="2:10" ht="20" customHeight="1">
      <c r="B67" s="14"/>
      <c r="C67" s="38"/>
      <c r="D67" s="25"/>
      <c r="E67" s="25"/>
      <c r="F67" s="25"/>
      <c r="G67" s="25"/>
      <c r="H67" s="26"/>
      <c r="J67" s="44"/>
    </row>
    <row r="68" spans="2:10" ht="20" customHeight="1">
      <c r="B68" s="14"/>
      <c r="C68" s="38" t="s">
        <v>139</v>
      </c>
      <c r="D68" s="25"/>
      <c r="E68" s="25"/>
      <c r="F68" s="25"/>
      <c r="G68" s="25"/>
      <c r="H68" s="26"/>
      <c r="J68" s="25"/>
    </row>
    <row r="69" spans="2:10" ht="20" customHeight="1" thickBot="1">
      <c r="B69" s="14"/>
      <c r="C69" s="38" t="s">
        <v>169</v>
      </c>
      <c r="D69" s="25"/>
      <c r="E69" s="25"/>
      <c r="F69" s="25"/>
      <c r="G69" s="25"/>
      <c r="H69" s="26"/>
    </row>
    <row r="70" spans="2:10" ht="20" customHeight="1">
      <c r="B70" s="14"/>
      <c r="C70" s="38" t="s">
        <v>140</v>
      </c>
      <c r="D70" s="25"/>
      <c r="E70" s="25"/>
      <c r="F70" s="25"/>
      <c r="G70" s="25"/>
      <c r="H70" s="26"/>
      <c r="J70" s="68" t="s">
        <v>148</v>
      </c>
    </row>
    <row r="71" spans="2:10" ht="20" customHeight="1">
      <c r="B71" s="14"/>
      <c r="D71" s="25"/>
      <c r="E71" s="25"/>
      <c r="F71" s="25"/>
      <c r="G71" s="25"/>
      <c r="H71" s="26"/>
      <c r="J71" s="69"/>
    </row>
    <row r="72" spans="2:10" ht="20" customHeight="1">
      <c r="B72" s="22" t="s">
        <v>95</v>
      </c>
      <c r="C72" s="23" t="str">
        <f>C16</f>
        <v>学生会員</v>
      </c>
      <c r="D72" s="24" t="s">
        <v>98</v>
      </c>
      <c r="E72" s="25"/>
      <c r="F72" s="25"/>
      <c r="G72" s="25"/>
      <c r="H72" s="26"/>
      <c r="J72" s="69"/>
    </row>
    <row r="73" spans="2:10" ht="20" customHeight="1" thickBot="1">
      <c r="B73" s="22" t="s">
        <v>18</v>
      </c>
      <c r="C73" s="23" t="str">
        <f>D27</f>
        <v>参加する</v>
      </c>
      <c r="D73" s="40" t="str">
        <f>IF(D27="","必要な情報が入力されていません",IF(D27="参加しない","0",IF(C16="正会員","5,000",(IF(C16="非会員","7,000",(IF(C16="学生会員","1,000",(IF(C16="名誉会員","0","必要な情報が入力されていません")))))))))</f>
        <v>1,000</v>
      </c>
      <c r="E73" s="24"/>
      <c r="F73" s="25"/>
      <c r="G73" s="25"/>
      <c r="H73" s="26"/>
      <c r="J73" s="70"/>
    </row>
    <row r="74" spans="2:10" ht="20" customHeight="1">
      <c r="B74" s="22" t="s">
        <v>19</v>
      </c>
      <c r="C74" s="23" t="str">
        <f>D28</f>
        <v>参加する</v>
      </c>
      <c r="D74" s="40" t="str">
        <f>IF(D28="","必要な情報が入力されていません",IF(D28="参加しない","0",IF(C16="正会員","5,000",(IF(C16="非会員","5,000",(IF(C16="学生会員","1,000",(IF(C16="名誉会員","0","必要な情報が入力されていません")))))))))</f>
        <v>1,000</v>
      </c>
      <c r="E74" s="24"/>
      <c r="F74" s="25"/>
      <c r="G74" s="25"/>
      <c r="H74" s="26"/>
    </row>
    <row r="75" spans="2:10" ht="20" customHeight="1">
      <c r="B75" s="14"/>
      <c r="C75" s="25"/>
      <c r="D75" s="25"/>
      <c r="E75" s="25"/>
      <c r="F75" s="25"/>
      <c r="G75" s="25"/>
      <c r="H75" s="26"/>
    </row>
    <row r="76" spans="2:10" ht="20" customHeight="1">
      <c r="B76" s="14"/>
      <c r="C76" s="27" t="s">
        <v>96</v>
      </c>
      <c r="D76" s="28">
        <f>D73+D74</f>
        <v>2000</v>
      </c>
      <c r="E76" s="29" t="s">
        <v>97</v>
      </c>
      <c r="F76" s="25"/>
      <c r="G76" s="25"/>
      <c r="H76" s="26"/>
    </row>
    <row r="77" spans="2:10" ht="20" customHeight="1">
      <c r="B77" s="14"/>
      <c r="C77" s="25"/>
      <c r="D77" s="25"/>
      <c r="E77" s="25"/>
      <c r="F77" s="25"/>
      <c r="G77" s="25"/>
      <c r="H77" s="26"/>
      <c r="J77" s="43"/>
    </row>
    <row r="78" spans="2:10" ht="20" customHeight="1">
      <c r="B78" s="30" t="s">
        <v>116</v>
      </c>
      <c r="C78" s="25" t="s">
        <v>122</v>
      </c>
      <c r="D78" s="25"/>
      <c r="E78" s="25"/>
      <c r="F78" s="25" t="s">
        <v>123</v>
      </c>
      <c r="G78" s="25"/>
      <c r="H78" s="26"/>
      <c r="J78" s="45"/>
    </row>
    <row r="79" spans="2:10" ht="20" customHeight="1">
      <c r="B79" s="30"/>
      <c r="C79" s="25" t="s">
        <v>157</v>
      </c>
      <c r="D79" s="25"/>
      <c r="E79" s="25"/>
      <c r="F79" s="25" t="s">
        <v>159</v>
      </c>
      <c r="G79" s="25"/>
      <c r="H79" s="26"/>
      <c r="J79" s="45"/>
    </row>
    <row r="80" spans="2:10" ht="20" customHeight="1">
      <c r="B80" s="30"/>
      <c r="C80" s="65" t="s">
        <v>156</v>
      </c>
      <c r="D80" s="25"/>
      <c r="E80" s="25"/>
      <c r="F80" s="25"/>
      <c r="G80" s="25"/>
      <c r="H80" s="26"/>
      <c r="J80" s="45"/>
    </row>
    <row r="81" spans="2:10" ht="20" customHeight="1">
      <c r="B81" s="14"/>
      <c r="D81" s="114" t="s">
        <v>125</v>
      </c>
      <c r="E81" s="114"/>
      <c r="F81" s="59" t="s">
        <v>119</v>
      </c>
      <c r="G81" s="31" t="s">
        <v>126</v>
      </c>
      <c r="H81" s="60" t="s">
        <v>124</v>
      </c>
      <c r="J81" s="45"/>
    </row>
    <row r="82" spans="2:10" ht="20" customHeight="1">
      <c r="B82" s="14"/>
      <c r="D82" s="59" t="s">
        <v>164</v>
      </c>
      <c r="E82" s="59"/>
      <c r="F82" s="59" t="s">
        <v>121</v>
      </c>
      <c r="G82" s="31"/>
      <c r="H82" s="60"/>
      <c r="J82" s="45"/>
    </row>
    <row r="83" spans="2:10" ht="20" customHeight="1">
      <c r="B83" s="14"/>
      <c r="C83" s="66" t="s">
        <v>158</v>
      </c>
      <c r="D83" s="59"/>
      <c r="E83" s="59"/>
      <c r="F83" s="59"/>
      <c r="G83" s="31"/>
      <c r="H83" s="60"/>
      <c r="J83" s="45"/>
    </row>
    <row r="84" spans="2:10" ht="20" customHeight="1">
      <c r="B84" s="14"/>
      <c r="D84" s="59" t="s">
        <v>160</v>
      </c>
      <c r="E84" s="59"/>
      <c r="F84" s="59" t="s">
        <v>161</v>
      </c>
      <c r="G84" s="31"/>
      <c r="H84" s="60"/>
      <c r="J84" s="45"/>
    </row>
    <row r="85" spans="2:10" ht="20" customHeight="1">
      <c r="B85" s="14"/>
      <c r="D85" s="59" t="s">
        <v>162</v>
      </c>
      <c r="E85" s="59"/>
      <c r="F85" s="59" t="s">
        <v>163</v>
      </c>
      <c r="G85" s="31"/>
      <c r="H85" s="60"/>
      <c r="J85" s="45"/>
    </row>
    <row r="86" spans="2:10" ht="20" customHeight="1" thickBot="1">
      <c r="B86" s="32"/>
      <c r="C86" s="33"/>
      <c r="D86" s="116" t="s">
        <v>120</v>
      </c>
      <c r="E86" s="116"/>
      <c r="F86" s="33" t="s">
        <v>121</v>
      </c>
      <c r="G86" s="33"/>
      <c r="H86" s="34"/>
      <c r="J86" s="45"/>
    </row>
  </sheetData>
  <sheetProtection algorithmName="SHA-512" hashValue="0JqlaTicMdaDurpU6EV0FdjNobZa6Z/d7213QpWmPyohHLOhGfMTtYYgkATbL+Zc8FQI00+mRaYrAAiKj6FnhA==" saltValue="ZeY8izUvX24QBYhrfXJfEw==" spinCount="100000" sheet="1" insertHyperlinks="0" selectLockedCells="1"/>
  <mergeCells count="47">
    <mergeCell ref="D81:E81"/>
    <mergeCell ref="D86:E86"/>
    <mergeCell ref="J70:J73"/>
    <mergeCell ref="C16:E16"/>
    <mergeCell ref="F16:G16"/>
    <mergeCell ref="B45:H45"/>
    <mergeCell ref="B46:H46"/>
    <mergeCell ref="C63:H63"/>
    <mergeCell ref="C61:H61"/>
    <mergeCell ref="C62:H62"/>
    <mergeCell ref="B37:H37"/>
    <mergeCell ref="D38:F38"/>
    <mergeCell ref="D39:F39"/>
    <mergeCell ref="C49:H49"/>
    <mergeCell ref="C57:H57"/>
    <mergeCell ref="C58:H58"/>
    <mergeCell ref="B1:H2"/>
    <mergeCell ref="B11:H12"/>
    <mergeCell ref="C13:H13"/>
    <mergeCell ref="B14:B15"/>
    <mergeCell ref="C14:H15"/>
    <mergeCell ref="B31:H35"/>
    <mergeCell ref="B41:H43"/>
    <mergeCell ref="C59:H59"/>
    <mergeCell ref="C60:H60"/>
    <mergeCell ref="C50:H50"/>
    <mergeCell ref="C51:H51"/>
    <mergeCell ref="C52:H52"/>
    <mergeCell ref="B54:H54"/>
    <mergeCell ref="C55:H55"/>
    <mergeCell ref="C56:H56"/>
    <mergeCell ref="J12:J14"/>
    <mergeCell ref="J31:J33"/>
    <mergeCell ref="D26:H26"/>
    <mergeCell ref="B27:B29"/>
    <mergeCell ref="D27:H27"/>
    <mergeCell ref="D28:H28"/>
    <mergeCell ref="D29:H29"/>
    <mergeCell ref="B23:B25"/>
    <mergeCell ref="C24:H25"/>
    <mergeCell ref="B17:B18"/>
    <mergeCell ref="C17:H18"/>
    <mergeCell ref="B19:B20"/>
    <mergeCell ref="C19:H20"/>
    <mergeCell ref="B21:B22"/>
    <mergeCell ref="C21:H22"/>
    <mergeCell ref="B30:H30"/>
  </mergeCells>
  <phoneticPr fontId="1"/>
  <dataValidations count="3">
    <dataValidation imeMode="halfAlpha" allowBlank="1" showInputMessage="1" showErrorMessage="1" sqref="H16" xr:uid="{00000000-0002-0000-0100-000000000000}"/>
    <dataValidation type="textLength" imeMode="halfAlpha" operator="equal" allowBlank="1" showInputMessage="1" showErrorMessage="1" sqref="D23" xr:uid="{00000000-0002-0000-0100-000001000000}">
      <formula1>3</formula1>
    </dataValidation>
    <dataValidation type="textLength" imeMode="halfAlpha" operator="equal" allowBlank="1" showInputMessage="1" showErrorMessage="1" sqref="F23" xr:uid="{00000000-0002-0000-0100-000002000000}">
      <formula1>4</formula1>
    </dataValidation>
  </dataValidations>
  <hyperlinks>
    <hyperlink ref="C58" r:id="rId1" xr:uid="{00000000-0004-0000-0100-000000000000}"/>
    <hyperlink ref="C62" r:id="rId2" display="http://plaza-gifu.jp" xr:uid="{00000000-0004-0000-0100-000002000000}"/>
    <hyperlink ref="C49:H49" r:id="rId3" display="jslab_19@gifu-u.ac.jp" xr:uid="{00000000-0004-0000-0100-000001000000}"/>
    <hyperlink ref="D39:F39" r:id="rId4" display="taikaisanka@jslab.jp" xr:uid="{0C33B26D-199A-6643-B407-C30423F235D5}"/>
  </hyperlinks>
  <pageMargins left="0.7" right="0.7" top="0.75" bottom="0.75" header="0.3" footer="0.3"/>
  <pageSetup paperSize="9" scale="52" orientation="portrait" r:id="rId5"/>
  <colBreaks count="1" manualBreakCount="1">
    <brk id="9" max="1048575" man="1"/>
  </colBreaks>
  <drawing r:id="rId6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3000000}">
          <x14:formula1>
            <xm:f>事務局使用1!$D$1:$D$5</xm:f>
          </x14:formula1>
          <xm:sqref>C16:E16</xm:sqref>
        </x14:dataValidation>
        <x14:dataValidation type="list" allowBlank="1" showInputMessage="1" showErrorMessage="1" xr:uid="{00000000-0002-0000-0100-000004000000}">
          <x14:formula1>
            <xm:f>事務局使用1!$C$1:$C$3</xm:f>
          </x14:formula1>
          <xm:sqref>D29:H29</xm:sqref>
        </x14:dataValidation>
        <x14:dataValidation type="list" allowBlank="1" showInputMessage="1" showErrorMessage="1" prompt="選択してください" xr:uid="{00000000-0002-0000-0100-000005000000}">
          <x14:formula1>
            <xm:f>事務局使用1!$B$1:$B$3</xm:f>
          </x14:formula1>
          <xm:sqref>D27:H28</xm:sqref>
        </x14:dataValidation>
        <x14:dataValidation type="list" allowBlank="1" showInputMessage="1" showErrorMessage="1" prompt="選択してください" xr:uid="{00000000-0002-0000-0100-000006000000}">
          <x14:formula1>
            <xm:f>事務局使用1!$A$1:$A$48</xm:f>
          </x14:formula1>
          <xm:sqref>H23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241C7-1352-E344-9015-70F70F1CB51B}">
  <sheetPr>
    <tabColor theme="4"/>
    <pageSetUpPr fitToPage="1"/>
  </sheetPr>
  <dimension ref="B1:J88"/>
  <sheetViews>
    <sheetView tabSelected="1" workbookViewId="0"/>
  </sheetViews>
  <sheetFormatPr baseColWidth="10" defaultColWidth="12.83203125" defaultRowHeight="20" customHeight="1"/>
  <cols>
    <col min="1" max="1" width="8.83203125" style="4" customWidth="1"/>
    <col min="2" max="2" width="22" style="4" customWidth="1"/>
    <col min="3" max="3" width="14.83203125" style="4" customWidth="1"/>
    <col min="4" max="4" width="11.5" style="4" customWidth="1"/>
    <col min="5" max="5" width="3.5" style="4" customWidth="1"/>
    <col min="6" max="6" width="11.1640625" style="4" customWidth="1"/>
    <col min="7" max="7" width="12.83203125" style="4"/>
    <col min="8" max="8" width="22.83203125" style="4" customWidth="1"/>
    <col min="9" max="9" width="8.83203125" style="4" customWidth="1"/>
    <col min="10" max="10" width="35.6640625" style="4" customWidth="1"/>
    <col min="11" max="16384" width="12.83203125" style="4"/>
  </cols>
  <sheetData>
    <row r="1" spans="2:10" ht="20" customHeight="1">
      <c r="B1" s="123" t="s">
        <v>10</v>
      </c>
      <c r="C1" s="123"/>
      <c r="D1" s="123"/>
      <c r="E1" s="123"/>
      <c r="F1" s="123"/>
      <c r="G1" s="123"/>
      <c r="H1" s="123"/>
    </row>
    <row r="2" spans="2:10" ht="20" customHeight="1">
      <c r="B2" s="123"/>
      <c r="C2" s="123"/>
      <c r="D2" s="123"/>
      <c r="E2" s="123"/>
      <c r="F2" s="123"/>
      <c r="G2" s="123"/>
      <c r="H2" s="123"/>
    </row>
    <row r="3" spans="2:10" ht="20" customHeight="1">
      <c r="B3" s="50" t="s">
        <v>100</v>
      </c>
      <c r="J3" s="46"/>
    </row>
    <row r="4" spans="2:10" ht="20" customHeight="1">
      <c r="B4" s="50" t="s">
        <v>165</v>
      </c>
      <c r="J4" s="46"/>
    </row>
    <row r="5" spans="2:10" ht="20" customHeight="1">
      <c r="B5" s="4" t="s">
        <v>187</v>
      </c>
    </row>
    <row r="6" spans="2:10" ht="20" customHeight="1">
      <c r="B6" s="4" t="s">
        <v>137</v>
      </c>
    </row>
    <row r="7" spans="2:10" ht="20" customHeight="1">
      <c r="B7" s="58" t="s">
        <v>150</v>
      </c>
    </row>
    <row r="8" spans="2:10" ht="20" customHeight="1">
      <c r="B8" s="57" t="s">
        <v>151</v>
      </c>
    </row>
    <row r="9" spans="2:10" ht="20" customHeight="1" thickBot="1"/>
    <row r="10" spans="2:10" ht="20" customHeight="1">
      <c r="B10" s="124" t="s">
        <v>11</v>
      </c>
      <c r="C10" s="125"/>
      <c r="D10" s="125"/>
      <c r="E10" s="125"/>
      <c r="F10" s="125"/>
      <c r="G10" s="125"/>
      <c r="H10" s="126"/>
      <c r="J10" s="44"/>
    </row>
    <row r="11" spans="2:10" ht="20" customHeight="1" thickBot="1">
      <c r="B11" s="127"/>
      <c r="C11" s="128"/>
      <c r="D11" s="128"/>
      <c r="E11" s="128"/>
      <c r="F11" s="128"/>
      <c r="G11" s="128"/>
      <c r="H11" s="129"/>
      <c r="J11" s="44"/>
    </row>
    <row r="12" spans="2:10" ht="20" customHeight="1">
      <c r="B12" s="5" t="s">
        <v>0</v>
      </c>
      <c r="C12" s="130"/>
      <c r="D12" s="131"/>
      <c r="E12" s="131"/>
      <c r="F12" s="131"/>
      <c r="G12" s="131"/>
      <c r="H12" s="132"/>
      <c r="J12" s="44"/>
    </row>
    <row r="13" spans="2:10" ht="20" customHeight="1">
      <c r="B13" s="133" t="s">
        <v>91</v>
      </c>
      <c r="C13" s="89"/>
      <c r="D13" s="90"/>
      <c r="E13" s="90"/>
      <c r="F13" s="90"/>
      <c r="G13" s="90"/>
      <c r="H13" s="91"/>
      <c r="J13" s="44"/>
    </row>
    <row r="14" spans="2:10" ht="20" customHeight="1">
      <c r="B14" s="134"/>
      <c r="C14" s="92"/>
      <c r="D14" s="93"/>
      <c r="E14" s="93"/>
      <c r="F14" s="93"/>
      <c r="G14" s="93"/>
      <c r="H14" s="94"/>
      <c r="J14" s="44" t="s">
        <v>175</v>
      </c>
    </row>
    <row r="15" spans="2:10" ht="20" customHeight="1">
      <c r="B15" s="6" t="s">
        <v>174</v>
      </c>
      <c r="C15" s="135" t="s">
        <v>127</v>
      </c>
      <c r="D15" s="136"/>
      <c r="E15" s="137"/>
      <c r="F15" s="138" t="s">
        <v>141</v>
      </c>
      <c r="G15" s="139"/>
      <c r="H15" s="37"/>
      <c r="J15" s="153" t="s">
        <v>176</v>
      </c>
    </row>
    <row r="16" spans="2:10" ht="20" customHeight="1">
      <c r="B16" s="74" t="s">
        <v>1</v>
      </c>
      <c r="C16" s="89"/>
      <c r="D16" s="90"/>
      <c r="E16" s="90"/>
      <c r="F16" s="90"/>
      <c r="G16" s="90"/>
      <c r="H16" s="91"/>
      <c r="J16" s="153"/>
    </row>
    <row r="17" spans="2:10" ht="20" customHeight="1">
      <c r="B17" s="76"/>
      <c r="C17" s="92"/>
      <c r="D17" s="93"/>
      <c r="E17" s="93"/>
      <c r="F17" s="93"/>
      <c r="G17" s="93"/>
      <c r="H17" s="94"/>
      <c r="J17" s="153"/>
    </row>
    <row r="18" spans="2:10" ht="20" customHeight="1">
      <c r="B18" s="74" t="s">
        <v>12</v>
      </c>
      <c r="C18" s="95"/>
      <c r="D18" s="96"/>
      <c r="E18" s="96"/>
      <c r="F18" s="96"/>
      <c r="G18" s="96"/>
      <c r="H18" s="97"/>
      <c r="J18" s="153"/>
    </row>
    <row r="19" spans="2:10" ht="20" customHeight="1">
      <c r="B19" s="76"/>
      <c r="C19" s="98"/>
      <c r="D19" s="99"/>
      <c r="E19" s="99"/>
      <c r="F19" s="99"/>
      <c r="G19" s="99"/>
      <c r="H19" s="100"/>
      <c r="J19" s="153"/>
    </row>
    <row r="20" spans="2:10" ht="20" customHeight="1">
      <c r="B20" s="74" t="s">
        <v>149</v>
      </c>
      <c r="C20" s="95"/>
      <c r="D20" s="96"/>
      <c r="E20" s="96"/>
      <c r="F20" s="96"/>
      <c r="G20" s="96"/>
      <c r="H20" s="97"/>
      <c r="J20" s="153"/>
    </row>
    <row r="21" spans="2:10" ht="20" customHeight="1">
      <c r="B21" s="76"/>
      <c r="C21" s="98"/>
      <c r="D21" s="99"/>
      <c r="E21" s="99"/>
      <c r="F21" s="99"/>
      <c r="G21" s="99"/>
      <c r="H21" s="100"/>
      <c r="J21" s="44"/>
    </row>
    <row r="22" spans="2:10" ht="20" customHeight="1">
      <c r="B22" s="80" t="s">
        <v>2</v>
      </c>
      <c r="C22" s="7" t="s">
        <v>14</v>
      </c>
      <c r="D22" s="35"/>
      <c r="E22" s="8" t="s">
        <v>15</v>
      </c>
      <c r="F22" s="36"/>
      <c r="G22" s="7" t="s">
        <v>181</v>
      </c>
      <c r="H22" s="49" t="s">
        <v>127</v>
      </c>
      <c r="J22" s="44" t="s">
        <v>177</v>
      </c>
    </row>
    <row r="23" spans="2:10" ht="20" customHeight="1">
      <c r="B23" s="81"/>
      <c r="C23" s="83"/>
      <c r="D23" s="84"/>
      <c r="E23" s="84"/>
      <c r="F23" s="84"/>
      <c r="G23" s="84"/>
      <c r="H23" s="85"/>
      <c r="J23" s="153" t="s">
        <v>185</v>
      </c>
    </row>
    <row r="24" spans="2:10" ht="20" customHeight="1">
      <c r="B24" s="82"/>
      <c r="C24" s="86"/>
      <c r="D24" s="87"/>
      <c r="E24" s="87"/>
      <c r="F24" s="87"/>
      <c r="G24" s="87"/>
      <c r="H24" s="88"/>
      <c r="J24" s="153"/>
    </row>
    <row r="25" spans="2:10" ht="20" customHeight="1">
      <c r="B25" s="6" t="s">
        <v>3</v>
      </c>
      <c r="C25" s="9" t="s">
        <v>4</v>
      </c>
      <c r="D25" s="154"/>
      <c r="E25" s="78"/>
      <c r="F25" s="78"/>
      <c r="G25" s="78"/>
      <c r="H25" s="79"/>
      <c r="J25" s="153"/>
    </row>
    <row r="26" spans="2:10" ht="20" customHeight="1">
      <c r="B26" s="74" t="s">
        <v>17</v>
      </c>
      <c r="C26" s="9" t="s">
        <v>182</v>
      </c>
      <c r="D26" s="77" t="s">
        <v>127</v>
      </c>
      <c r="E26" s="78"/>
      <c r="F26" s="78"/>
      <c r="G26" s="78"/>
      <c r="H26" s="79"/>
      <c r="J26" s="44"/>
    </row>
    <row r="27" spans="2:10" ht="20" customHeight="1">
      <c r="B27" s="75"/>
      <c r="C27" s="9" t="s">
        <v>183</v>
      </c>
      <c r="D27" s="77" t="s">
        <v>127</v>
      </c>
      <c r="E27" s="78"/>
      <c r="F27" s="78"/>
      <c r="G27" s="78"/>
      <c r="H27" s="79"/>
      <c r="J27" s="44" t="s">
        <v>179</v>
      </c>
    </row>
    <row r="28" spans="2:10" ht="20" customHeight="1">
      <c r="B28" s="76"/>
      <c r="C28" s="9" t="s">
        <v>184</v>
      </c>
      <c r="D28" s="77" t="s">
        <v>127</v>
      </c>
      <c r="E28" s="78"/>
      <c r="F28" s="78"/>
      <c r="G28" s="78"/>
      <c r="H28" s="79"/>
      <c r="J28" s="153" t="s">
        <v>178</v>
      </c>
    </row>
    <row r="29" spans="2:10" ht="20" customHeight="1">
      <c r="B29" s="101" t="s">
        <v>5</v>
      </c>
      <c r="C29" s="102"/>
      <c r="D29" s="102"/>
      <c r="E29" s="102"/>
      <c r="F29" s="102"/>
      <c r="G29" s="102"/>
      <c r="H29" s="103"/>
      <c r="J29" s="153"/>
    </row>
    <row r="30" spans="2:10" ht="20" customHeight="1">
      <c r="B30" s="104"/>
      <c r="C30" s="105"/>
      <c r="D30" s="105"/>
      <c r="E30" s="105"/>
      <c r="F30" s="105"/>
      <c r="G30" s="105"/>
      <c r="H30" s="106"/>
      <c r="J30" s="153"/>
    </row>
    <row r="31" spans="2:10" ht="20" customHeight="1">
      <c r="B31" s="107"/>
      <c r="C31" s="108"/>
      <c r="D31" s="108"/>
      <c r="E31" s="108"/>
      <c r="F31" s="108"/>
      <c r="G31" s="108"/>
      <c r="H31" s="109"/>
      <c r="J31" s="44"/>
    </row>
    <row r="32" spans="2:10" ht="20" customHeight="1">
      <c r="B32" s="107"/>
      <c r="C32" s="108"/>
      <c r="D32" s="108"/>
      <c r="E32" s="108"/>
      <c r="F32" s="108"/>
      <c r="G32" s="108"/>
      <c r="H32" s="109"/>
      <c r="J32" s="44" t="s">
        <v>186</v>
      </c>
    </row>
    <row r="33" spans="2:10" ht="20" customHeight="1">
      <c r="B33" s="107"/>
      <c r="C33" s="108"/>
      <c r="D33" s="108"/>
      <c r="E33" s="108"/>
      <c r="F33" s="108"/>
      <c r="G33" s="108"/>
      <c r="H33" s="109"/>
      <c r="J33" s="153" t="s">
        <v>180</v>
      </c>
    </row>
    <row r="34" spans="2:10" ht="20" customHeight="1" thickBot="1">
      <c r="B34" s="110"/>
      <c r="C34" s="111"/>
      <c r="D34" s="111"/>
      <c r="E34" s="111"/>
      <c r="F34" s="111"/>
      <c r="G34" s="111"/>
      <c r="H34" s="112"/>
      <c r="J34" s="153"/>
    </row>
    <row r="35" spans="2:10" ht="20" customHeight="1" thickBot="1">
      <c r="J35" s="153"/>
    </row>
    <row r="36" spans="2:10" ht="20" customHeight="1" thickBot="1">
      <c r="B36" s="146" t="s">
        <v>154</v>
      </c>
      <c r="C36" s="147"/>
      <c r="D36" s="147"/>
      <c r="E36" s="147"/>
      <c r="F36" s="147"/>
      <c r="G36" s="147"/>
      <c r="H36" s="148"/>
      <c r="J36" s="25"/>
    </row>
    <row r="37" spans="2:10" ht="20" customHeight="1">
      <c r="B37" s="67" t="s">
        <v>167</v>
      </c>
      <c r="C37" s="64" t="s">
        <v>166</v>
      </c>
      <c r="D37" s="149" t="s">
        <v>170</v>
      </c>
      <c r="E37" s="149"/>
      <c r="F37" s="149"/>
      <c r="G37" s="61"/>
      <c r="H37" s="62"/>
      <c r="J37" s="44"/>
    </row>
    <row r="38" spans="2:10" ht="20" customHeight="1" thickBot="1">
      <c r="B38" s="32"/>
      <c r="C38" s="63" t="s">
        <v>155</v>
      </c>
      <c r="D38" s="150" t="s">
        <v>168</v>
      </c>
      <c r="E38" s="150"/>
      <c r="F38" s="150"/>
      <c r="G38" s="33"/>
      <c r="H38" s="34"/>
      <c r="J38" s="44"/>
    </row>
    <row r="39" spans="2:10" ht="20" customHeight="1">
      <c r="J39" s="44"/>
    </row>
    <row r="40" spans="2:10" ht="20" customHeight="1">
      <c r="B40" s="113" t="s">
        <v>71</v>
      </c>
      <c r="C40" s="113"/>
      <c r="D40" s="113"/>
      <c r="E40" s="113"/>
      <c r="F40" s="113"/>
      <c r="G40" s="113"/>
      <c r="H40" s="113"/>
      <c r="J40" s="44"/>
    </row>
    <row r="41" spans="2:10" ht="20" customHeight="1">
      <c r="B41" s="113"/>
      <c r="C41" s="113"/>
      <c r="D41" s="113"/>
      <c r="E41" s="113"/>
      <c r="F41" s="113"/>
      <c r="G41" s="113"/>
      <c r="H41" s="113"/>
      <c r="J41" s="44"/>
    </row>
    <row r="42" spans="2:10" ht="20" customHeight="1">
      <c r="B42" s="113"/>
      <c r="C42" s="113"/>
      <c r="D42" s="113"/>
      <c r="E42" s="113"/>
      <c r="F42" s="113"/>
      <c r="G42" s="113"/>
      <c r="H42" s="113"/>
      <c r="J42" s="44"/>
    </row>
    <row r="43" spans="2:10" ht="20" customHeight="1" thickBot="1">
      <c r="J43" s="44"/>
    </row>
    <row r="44" spans="2:10" ht="20" customHeight="1" thickBot="1">
      <c r="B44" s="140" t="s">
        <v>152</v>
      </c>
      <c r="C44" s="141"/>
      <c r="D44" s="141"/>
      <c r="E44" s="141"/>
      <c r="F44" s="141"/>
      <c r="G44" s="141"/>
      <c r="H44" s="142"/>
      <c r="J44" s="44"/>
    </row>
    <row r="45" spans="2:10" ht="20" customHeight="1">
      <c r="B45" s="143" t="s">
        <v>74</v>
      </c>
      <c r="C45" s="121"/>
      <c r="D45" s="121"/>
      <c r="E45" s="121"/>
      <c r="F45" s="121"/>
      <c r="G45" s="121"/>
      <c r="H45" s="122"/>
      <c r="J45" s="44"/>
    </row>
    <row r="46" spans="2:10" ht="20" customHeight="1">
      <c r="B46" s="10" t="s">
        <v>75</v>
      </c>
      <c r="C46" s="47" t="s">
        <v>77</v>
      </c>
      <c r="D46" s="47"/>
      <c r="E46" s="47"/>
      <c r="F46" s="47"/>
      <c r="G46" s="47"/>
      <c r="H46" s="48"/>
    </row>
    <row r="47" spans="2:10" ht="20" customHeight="1">
      <c r="B47" s="10" t="s">
        <v>76</v>
      </c>
      <c r="C47" s="47" t="s">
        <v>78</v>
      </c>
      <c r="D47" s="47"/>
      <c r="E47" s="47"/>
      <c r="F47" s="47"/>
      <c r="G47" s="47"/>
      <c r="H47" s="48"/>
    </row>
    <row r="48" spans="2:10" ht="20" customHeight="1">
      <c r="B48" s="11" t="s">
        <v>6</v>
      </c>
      <c r="C48" s="151" t="s">
        <v>153</v>
      </c>
      <c r="D48" s="151"/>
      <c r="E48" s="151"/>
      <c r="F48" s="151"/>
      <c r="G48" s="151"/>
      <c r="H48" s="152"/>
    </row>
    <row r="49" spans="2:10" ht="20" customHeight="1">
      <c r="B49" s="11" t="s">
        <v>7</v>
      </c>
      <c r="C49" s="114" t="s">
        <v>72</v>
      </c>
      <c r="D49" s="114"/>
      <c r="E49" s="114"/>
      <c r="F49" s="114"/>
      <c r="G49" s="114"/>
      <c r="H49" s="115"/>
    </row>
    <row r="50" spans="2:10" ht="20" customHeight="1">
      <c r="B50" s="11" t="s">
        <v>8</v>
      </c>
      <c r="C50" s="114" t="s">
        <v>73</v>
      </c>
      <c r="D50" s="114"/>
      <c r="E50" s="114"/>
      <c r="F50" s="114"/>
      <c r="G50" s="114"/>
      <c r="H50" s="115"/>
    </row>
    <row r="51" spans="2:10" ht="20" customHeight="1" thickBot="1">
      <c r="B51" s="12" t="s">
        <v>9</v>
      </c>
      <c r="C51" s="116" t="s">
        <v>73</v>
      </c>
      <c r="D51" s="116"/>
      <c r="E51" s="116"/>
      <c r="F51" s="116"/>
      <c r="G51" s="116"/>
      <c r="H51" s="117"/>
    </row>
    <row r="52" spans="2:10" ht="20" customHeight="1" thickBot="1"/>
    <row r="53" spans="2:10" ht="20" customHeight="1" thickBot="1">
      <c r="B53" s="118" t="s">
        <v>90</v>
      </c>
      <c r="C53" s="119"/>
      <c r="D53" s="119"/>
      <c r="E53" s="119"/>
      <c r="F53" s="119"/>
      <c r="G53" s="119"/>
      <c r="H53" s="120"/>
    </row>
    <row r="54" spans="2:10" ht="20" customHeight="1">
      <c r="B54" s="13" t="s">
        <v>79</v>
      </c>
      <c r="C54" s="121" t="s">
        <v>80</v>
      </c>
      <c r="D54" s="121"/>
      <c r="E54" s="121"/>
      <c r="F54" s="121"/>
      <c r="G54" s="121"/>
      <c r="H54" s="122"/>
    </row>
    <row r="55" spans="2:10" ht="20" customHeight="1">
      <c r="B55" s="13" t="s">
        <v>81</v>
      </c>
      <c r="C55" s="114" t="s">
        <v>82</v>
      </c>
      <c r="D55" s="114"/>
      <c r="E55" s="114"/>
      <c r="F55" s="114"/>
      <c r="G55" s="114"/>
      <c r="H55" s="115"/>
    </row>
    <row r="56" spans="2:10" ht="20" customHeight="1">
      <c r="B56" s="14"/>
      <c r="C56" s="114" t="s">
        <v>83</v>
      </c>
      <c r="D56" s="114"/>
      <c r="E56" s="114"/>
      <c r="F56" s="114"/>
      <c r="G56" s="114"/>
      <c r="H56" s="115"/>
    </row>
    <row r="57" spans="2:10" ht="20" customHeight="1">
      <c r="B57" s="14"/>
      <c r="C57" s="144" t="s">
        <v>84</v>
      </c>
      <c r="D57" s="144"/>
      <c r="E57" s="144"/>
      <c r="F57" s="144"/>
      <c r="G57" s="144"/>
      <c r="H57" s="145"/>
    </row>
    <row r="58" spans="2:10" ht="20" customHeight="1">
      <c r="B58" s="13" t="s">
        <v>85</v>
      </c>
      <c r="C58" s="114" t="s">
        <v>86</v>
      </c>
      <c r="D58" s="114"/>
      <c r="E58" s="114"/>
      <c r="F58" s="114"/>
      <c r="G58" s="114"/>
      <c r="H58" s="115"/>
    </row>
    <row r="59" spans="2:10" ht="20" customHeight="1">
      <c r="B59" s="13" t="s">
        <v>87</v>
      </c>
      <c r="C59" s="114" t="s">
        <v>82</v>
      </c>
      <c r="D59" s="114"/>
      <c r="E59" s="114"/>
      <c r="F59" s="114"/>
      <c r="G59" s="114"/>
      <c r="H59" s="115"/>
    </row>
    <row r="60" spans="2:10" ht="20" customHeight="1">
      <c r="B60" s="14"/>
      <c r="C60" s="114" t="s">
        <v>117</v>
      </c>
      <c r="D60" s="114"/>
      <c r="E60" s="114"/>
      <c r="F60" s="114"/>
      <c r="G60" s="114"/>
      <c r="H60" s="115"/>
    </row>
    <row r="61" spans="2:10" ht="20" customHeight="1">
      <c r="B61" s="14"/>
      <c r="C61" s="144" t="s">
        <v>118</v>
      </c>
      <c r="D61" s="144"/>
      <c r="E61" s="144"/>
      <c r="F61" s="144"/>
      <c r="G61" s="144"/>
      <c r="H61" s="145"/>
      <c r="J61" s="25"/>
    </row>
    <row r="62" spans="2:10" ht="20" customHeight="1" thickBot="1">
      <c r="B62" s="15" t="s">
        <v>88</v>
      </c>
      <c r="C62" s="116" t="s">
        <v>89</v>
      </c>
      <c r="D62" s="116"/>
      <c r="E62" s="116"/>
      <c r="F62" s="116"/>
      <c r="G62" s="116"/>
      <c r="H62" s="117"/>
      <c r="J62" s="25"/>
    </row>
    <row r="63" spans="2:10" ht="20" customHeight="1" thickBot="1">
      <c r="J63" s="25"/>
    </row>
    <row r="64" spans="2:10" ht="20" customHeight="1" thickBot="1">
      <c r="B64" s="16" t="s">
        <v>99</v>
      </c>
      <c r="C64" s="17"/>
      <c r="D64" s="17"/>
      <c r="E64" s="17"/>
      <c r="F64" s="17"/>
      <c r="G64" s="17"/>
      <c r="H64" s="18"/>
      <c r="J64" s="44"/>
    </row>
    <row r="65" spans="2:10" ht="20" customHeight="1">
      <c r="B65" s="19" t="s">
        <v>138</v>
      </c>
      <c r="C65" s="20"/>
      <c r="D65" s="20"/>
      <c r="E65" s="20"/>
      <c r="F65" s="20"/>
      <c r="G65" s="20"/>
      <c r="H65" s="21"/>
      <c r="J65" s="44"/>
    </row>
    <row r="66" spans="2:10" ht="20" customHeight="1">
      <c r="B66" s="14"/>
      <c r="C66" s="38"/>
      <c r="D66" s="25"/>
      <c r="E66" s="25"/>
      <c r="F66" s="25"/>
      <c r="G66" s="25"/>
      <c r="H66" s="26"/>
      <c r="J66" s="44"/>
    </row>
    <row r="67" spans="2:10" ht="20" customHeight="1">
      <c r="B67" s="14"/>
      <c r="C67" s="38" t="s">
        <v>139</v>
      </c>
      <c r="D67" s="25"/>
      <c r="E67" s="25"/>
      <c r="F67" s="25"/>
      <c r="G67" s="25"/>
      <c r="H67" s="26"/>
      <c r="J67" s="25"/>
    </row>
    <row r="68" spans="2:10" ht="20" customHeight="1">
      <c r="B68" s="14"/>
      <c r="C68" s="38" t="s">
        <v>169</v>
      </c>
      <c r="D68" s="25"/>
      <c r="E68" s="25"/>
      <c r="F68" s="25"/>
      <c r="G68" s="25"/>
      <c r="H68" s="26"/>
      <c r="J68" s="25"/>
    </row>
    <row r="69" spans="2:10" ht="20" customHeight="1">
      <c r="B69" s="14"/>
      <c r="C69" s="38" t="s">
        <v>140</v>
      </c>
      <c r="D69" s="25"/>
      <c r="E69" s="25"/>
      <c r="F69" s="25"/>
      <c r="G69" s="25"/>
      <c r="H69" s="26"/>
      <c r="J69" s="51"/>
    </row>
    <row r="70" spans="2:10" ht="20" customHeight="1">
      <c r="B70" s="14"/>
      <c r="D70" s="25"/>
      <c r="E70" s="25"/>
      <c r="F70" s="25"/>
      <c r="G70" s="25"/>
      <c r="H70" s="26"/>
      <c r="J70" s="51"/>
    </row>
    <row r="71" spans="2:10" ht="20" customHeight="1">
      <c r="B71" s="22" t="s">
        <v>95</v>
      </c>
      <c r="C71" s="23" t="str">
        <f>C15</f>
        <v>プルダウンで選択→</v>
      </c>
      <c r="D71" s="24" t="s">
        <v>98</v>
      </c>
      <c r="E71" s="25"/>
      <c r="F71" s="25"/>
      <c r="G71" s="25"/>
      <c r="H71" s="26"/>
      <c r="J71" s="51"/>
    </row>
    <row r="72" spans="2:10" ht="20" customHeight="1">
      <c r="B72" s="22" t="s">
        <v>18</v>
      </c>
      <c r="C72" s="23" t="str">
        <f>D26</f>
        <v>プルダウンで選択→</v>
      </c>
      <c r="D72" s="47" t="str">
        <f>IF(D26="プルダウンで選択→","必要な情報が入力されていません",IF(D26="参加しない","0",IF(C15="正会員","5,000",(IF(C15="非会員","7,000",(IF(C15="学生会員","1,000",(IF(C15="学生非会員","1,000",((IF(C15="名誉会員","0",(IF(C15="名誉会員推戴者","0","必要な情報が入力されていません"))))))))))))))</f>
        <v>必要な情報が入力されていません</v>
      </c>
      <c r="E72" s="24"/>
      <c r="F72" s="25"/>
      <c r="G72" s="25"/>
      <c r="H72" s="26"/>
      <c r="J72" s="51"/>
    </row>
    <row r="73" spans="2:10" ht="20" customHeight="1">
      <c r="B73" s="22" t="s">
        <v>19</v>
      </c>
      <c r="C73" s="23" t="str">
        <f>D27</f>
        <v>プルダウンで選択→</v>
      </c>
      <c r="D73" s="47" t="str">
        <f>IF(D27="プルダウンで選択→","必要な情報が入力されていません",IF(D27="参加しない","0",IF(C15="正会員","5,000",(IF(C15="非会員","5,000",(IF(C15="学生会員","1,000",(IF(C15="学生非会員","1,000",(IF(C15="名誉会員","5000",(IF(C15="名誉会員推戴者","0","必要な情報が入力されていません")))))))))))))</f>
        <v>必要な情報が入力されていません</v>
      </c>
      <c r="E73" s="24"/>
      <c r="F73" s="25"/>
      <c r="G73" s="25"/>
      <c r="H73" s="26"/>
      <c r="J73" s="25"/>
    </row>
    <row r="74" spans="2:10" ht="20" customHeight="1">
      <c r="B74" s="14"/>
      <c r="C74" s="25"/>
      <c r="D74" s="25"/>
      <c r="E74" s="25"/>
      <c r="F74" s="25"/>
      <c r="G74" s="25"/>
      <c r="H74" s="26"/>
      <c r="J74" s="25"/>
    </row>
    <row r="75" spans="2:10" ht="20" customHeight="1">
      <c r="B75" s="14"/>
      <c r="C75" s="27" t="s">
        <v>96</v>
      </c>
      <c r="D75" s="28" t="e">
        <f>D72+D73</f>
        <v>#VALUE!</v>
      </c>
      <c r="E75" s="29" t="s">
        <v>97</v>
      </c>
      <c r="F75" s="25"/>
      <c r="G75" s="25"/>
      <c r="H75" s="26"/>
      <c r="J75" s="25"/>
    </row>
    <row r="76" spans="2:10" ht="20" customHeight="1">
      <c r="B76" s="14"/>
      <c r="C76" s="25"/>
      <c r="D76" s="25"/>
      <c r="E76" s="25"/>
      <c r="F76" s="25"/>
      <c r="G76" s="25"/>
      <c r="H76" s="26"/>
      <c r="J76" s="43"/>
    </row>
    <row r="77" spans="2:10" ht="20" customHeight="1">
      <c r="B77" s="30" t="s">
        <v>116</v>
      </c>
      <c r="C77" s="25" t="s">
        <v>122</v>
      </c>
      <c r="D77" s="25"/>
      <c r="E77" s="25"/>
      <c r="F77" s="25" t="s">
        <v>123</v>
      </c>
      <c r="G77" s="25"/>
      <c r="H77" s="26"/>
      <c r="J77" s="45"/>
    </row>
    <row r="78" spans="2:10" ht="20" customHeight="1">
      <c r="B78" s="30"/>
      <c r="C78" s="25" t="s">
        <v>157</v>
      </c>
      <c r="D78" s="25"/>
      <c r="E78" s="25"/>
      <c r="F78" s="25" t="s">
        <v>159</v>
      </c>
      <c r="G78" s="25"/>
      <c r="H78" s="26"/>
      <c r="J78" s="45"/>
    </row>
    <row r="79" spans="2:10" ht="20" customHeight="1">
      <c r="B79" s="30"/>
      <c r="C79" s="65" t="s">
        <v>156</v>
      </c>
      <c r="D79" s="25"/>
      <c r="E79" s="25"/>
      <c r="F79" s="25"/>
      <c r="G79" s="25"/>
      <c r="H79" s="26"/>
      <c r="J79" s="45"/>
    </row>
    <row r="80" spans="2:10" ht="20" customHeight="1">
      <c r="B80" s="14"/>
      <c r="D80" s="114" t="s">
        <v>125</v>
      </c>
      <c r="E80" s="114"/>
      <c r="F80" s="47" t="s">
        <v>119</v>
      </c>
      <c r="G80" s="31" t="s">
        <v>126</v>
      </c>
      <c r="H80" s="48" t="s">
        <v>124</v>
      </c>
      <c r="J80" s="45"/>
    </row>
    <row r="81" spans="2:10" ht="20" customHeight="1">
      <c r="B81" s="14"/>
      <c r="D81" s="59" t="s">
        <v>164</v>
      </c>
      <c r="E81" s="59"/>
      <c r="F81" s="59" t="s">
        <v>121</v>
      </c>
      <c r="G81" s="31"/>
      <c r="H81" s="60"/>
      <c r="J81" s="45"/>
    </row>
    <row r="82" spans="2:10" ht="20" customHeight="1">
      <c r="B82" s="14"/>
      <c r="C82" s="66" t="s">
        <v>158</v>
      </c>
      <c r="D82" s="59"/>
      <c r="E82" s="59"/>
      <c r="F82" s="59"/>
      <c r="G82" s="31"/>
      <c r="H82" s="60"/>
      <c r="J82" s="45"/>
    </row>
    <row r="83" spans="2:10" ht="20" customHeight="1">
      <c r="B83" s="14"/>
      <c r="D83" s="59" t="s">
        <v>160</v>
      </c>
      <c r="E83" s="59"/>
      <c r="F83" s="59" t="s">
        <v>161</v>
      </c>
      <c r="G83" s="31"/>
      <c r="H83" s="60"/>
      <c r="J83" s="45"/>
    </row>
    <row r="84" spans="2:10" ht="20" customHeight="1">
      <c r="B84" s="14"/>
      <c r="D84" s="59" t="s">
        <v>162</v>
      </c>
      <c r="E84" s="59"/>
      <c r="F84" s="59" t="s">
        <v>163</v>
      </c>
      <c r="G84" s="31"/>
      <c r="H84" s="60"/>
      <c r="J84" s="45"/>
    </row>
    <row r="85" spans="2:10" ht="20" customHeight="1" thickBot="1">
      <c r="B85" s="32"/>
      <c r="C85" s="33"/>
      <c r="D85" s="116" t="s">
        <v>120</v>
      </c>
      <c r="E85" s="116"/>
      <c r="F85" s="33" t="s">
        <v>121</v>
      </c>
      <c r="G85" s="33"/>
      <c r="H85" s="34"/>
      <c r="J85" s="45"/>
    </row>
    <row r="86" spans="2:10" ht="20" customHeight="1">
      <c r="J86" s="25"/>
    </row>
    <row r="87" spans="2:10" ht="20" customHeight="1">
      <c r="J87" s="25"/>
    </row>
    <row r="88" spans="2:10" ht="20" customHeight="1">
      <c r="J88" s="25"/>
    </row>
  </sheetData>
  <sheetProtection insertHyperlinks="0" selectLockedCells="1"/>
  <mergeCells count="48">
    <mergeCell ref="C15:E15"/>
    <mergeCell ref="F15:G15"/>
    <mergeCell ref="B1:H2"/>
    <mergeCell ref="B10:H11"/>
    <mergeCell ref="C12:H12"/>
    <mergeCell ref="B13:B14"/>
    <mergeCell ref="C13:H14"/>
    <mergeCell ref="B16:B17"/>
    <mergeCell ref="C16:H17"/>
    <mergeCell ref="B18:B19"/>
    <mergeCell ref="C18:H19"/>
    <mergeCell ref="B20:B21"/>
    <mergeCell ref="C20:H21"/>
    <mergeCell ref="B22:B24"/>
    <mergeCell ref="C23:H24"/>
    <mergeCell ref="D25:H25"/>
    <mergeCell ref="B26:B28"/>
    <mergeCell ref="D26:H26"/>
    <mergeCell ref="D27:H27"/>
    <mergeCell ref="C57:H57"/>
    <mergeCell ref="D28:H28"/>
    <mergeCell ref="B29:H29"/>
    <mergeCell ref="B30:H34"/>
    <mergeCell ref="B40:H42"/>
    <mergeCell ref="B36:H36"/>
    <mergeCell ref="D37:F37"/>
    <mergeCell ref="D38:F38"/>
    <mergeCell ref="C51:H51"/>
    <mergeCell ref="B53:H53"/>
    <mergeCell ref="C54:H54"/>
    <mergeCell ref="C55:H55"/>
    <mergeCell ref="C56:H56"/>
    <mergeCell ref="J15:J20"/>
    <mergeCell ref="J23:J25"/>
    <mergeCell ref="J28:J30"/>
    <mergeCell ref="J33:J35"/>
    <mergeCell ref="D85:E85"/>
    <mergeCell ref="C59:H59"/>
    <mergeCell ref="C60:H60"/>
    <mergeCell ref="C61:H61"/>
    <mergeCell ref="C62:H62"/>
    <mergeCell ref="D80:E80"/>
    <mergeCell ref="C58:H58"/>
    <mergeCell ref="B44:H44"/>
    <mergeCell ref="B45:H45"/>
    <mergeCell ref="C48:H48"/>
    <mergeCell ref="C49:H49"/>
    <mergeCell ref="C50:H50"/>
  </mergeCells>
  <phoneticPr fontId="1"/>
  <dataValidations count="3">
    <dataValidation type="textLength" imeMode="halfAlpha" operator="equal" allowBlank="1" showInputMessage="1" showErrorMessage="1" sqref="F22" xr:uid="{021A9367-010E-C444-92A6-A7A3153F94E0}">
      <formula1>4</formula1>
    </dataValidation>
    <dataValidation type="textLength" imeMode="halfAlpha" operator="equal" allowBlank="1" showInputMessage="1" showErrorMessage="1" sqref="D22" xr:uid="{1D95FD0A-0257-6C4B-BD64-CEFFE527EC26}">
      <formula1>3</formula1>
    </dataValidation>
    <dataValidation imeMode="halfAlpha" allowBlank="1" showInputMessage="1" showErrorMessage="1" sqref="H15" xr:uid="{22B90CF6-91FF-A24C-91DD-571FACCDD6D3}"/>
  </dataValidations>
  <hyperlinks>
    <hyperlink ref="C57" r:id="rId1" xr:uid="{5C75EB72-BB0D-5744-A679-E1BC3571A10A}"/>
    <hyperlink ref="C61" r:id="rId2" display="http://plaza-gifu.jp" xr:uid="{67196310-AA50-F448-89F0-E6754C27B855}"/>
    <hyperlink ref="C48:H48" r:id="rId3" display="jslab_19@gifu-u.ac.jp" xr:uid="{C1BFA19A-423F-1F40-8FE9-65D7AEA621ED}"/>
    <hyperlink ref="D38:F38" r:id="rId4" display="taikaisanka@jslab.jp" xr:uid="{529CD710-7102-4249-9E2B-E95E798B88A3}"/>
  </hyperlinks>
  <pageMargins left="0.7" right="0.7" top="0.75" bottom="0.75" header="0.3" footer="0.3"/>
  <pageSetup paperSize="9" scale="52" orientation="portrait" r:id="rId5"/>
  <colBreaks count="1" manualBreakCount="1">
    <brk id="9" max="1048575" man="1"/>
  </colBreak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prompt="選択してください" xr:uid="{47DE4577-9474-6848-8744-686B8E773F2A}">
          <x14:formula1>
            <xm:f>事務局使用1!$A$1:$A$48</xm:f>
          </x14:formula1>
          <xm:sqref>H22</xm:sqref>
        </x14:dataValidation>
        <x14:dataValidation type="list" allowBlank="1" showInputMessage="1" showErrorMessage="1" prompt="選択してください" xr:uid="{E8E25236-F63E-EF4B-9C84-6CF78596688C}">
          <x14:formula1>
            <xm:f>事務局使用1!$B$1:$B$3</xm:f>
          </x14:formula1>
          <xm:sqref>D26:H27</xm:sqref>
        </x14:dataValidation>
        <x14:dataValidation type="list" allowBlank="1" showInputMessage="1" showErrorMessage="1" xr:uid="{6FE5D35F-A13C-0E44-92F9-2C8B3B75C238}">
          <x14:formula1>
            <xm:f>事務局使用1!$C$1:$C$3</xm:f>
          </x14:formula1>
          <xm:sqref>D28:H28</xm:sqref>
        </x14:dataValidation>
        <x14:dataValidation type="list" allowBlank="1" showInputMessage="1" showErrorMessage="1" xr:uid="{79B28839-9C4E-3F43-A7DA-FE1B789FC474}">
          <x14:formula1>
            <xm:f>事務局使用1!$D$1:$D$7</xm:f>
          </x14:formula1>
          <xm:sqref>C15:E15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499984740745262"/>
  </sheetPr>
  <dimension ref="A1:D48"/>
  <sheetViews>
    <sheetView workbookViewId="0"/>
  </sheetViews>
  <sheetFormatPr baseColWidth="10" defaultColWidth="11" defaultRowHeight="15"/>
  <sheetData>
    <row r="1" spans="1:4">
      <c r="A1" t="s">
        <v>127</v>
      </c>
      <c r="B1" t="s">
        <v>127</v>
      </c>
      <c r="C1" t="s">
        <v>127</v>
      </c>
      <c r="D1" t="s">
        <v>127</v>
      </c>
    </row>
    <row r="2" spans="1:4">
      <c r="A2" s="1" t="s">
        <v>20</v>
      </c>
      <c r="B2" t="s">
        <v>67</v>
      </c>
      <c r="C2" t="s">
        <v>69</v>
      </c>
      <c r="D2" t="s">
        <v>92</v>
      </c>
    </row>
    <row r="3" spans="1:4">
      <c r="A3" s="1" t="s">
        <v>21</v>
      </c>
      <c r="B3" t="s">
        <v>68</v>
      </c>
      <c r="C3" t="s">
        <v>70</v>
      </c>
      <c r="D3" t="s">
        <v>93</v>
      </c>
    </row>
    <row r="4" spans="1:4">
      <c r="A4" s="1" t="s">
        <v>22</v>
      </c>
      <c r="D4" t="s">
        <v>94</v>
      </c>
    </row>
    <row r="5" spans="1:4">
      <c r="A5" s="1" t="s">
        <v>23</v>
      </c>
      <c r="D5" t="s">
        <v>173</v>
      </c>
    </row>
    <row r="6" spans="1:4">
      <c r="A6" s="1" t="s">
        <v>24</v>
      </c>
      <c r="D6" t="s">
        <v>171</v>
      </c>
    </row>
    <row r="7" spans="1:4">
      <c r="A7" s="1" t="s">
        <v>25</v>
      </c>
      <c r="D7" t="s">
        <v>172</v>
      </c>
    </row>
    <row r="8" spans="1:4">
      <c r="A8" s="1" t="s">
        <v>26</v>
      </c>
    </row>
    <row r="9" spans="1:4">
      <c r="A9" s="1" t="s">
        <v>27</v>
      </c>
    </row>
    <row r="10" spans="1:4">
      <c r="A10" s="1" t="s">
        <v>28</v>
      </c>
    </row>
    <row r="11" spans="1:4">
      <c r="A11" s="1" t="s">
        <v>29</v>
      </c>
    </row>
    <row r="12" spans="1:4">
      <c r="A12" s="1" t="s">
        <v>30</v>
      </c>
    </row>
    <row r="13" spans="1:4">
      <c r="A13" s="1" t="s">
        <v>31</v>
      </c>
    </row>
    <row r="14" spans="1:4">
      <c r="A14" s="1" t="s">
        <v>32</v>
      </c>
    </row>
    <row r="15" spans="1:4">
      <c r="A15" s="1" t="s">
        <v>33</v>
      </c>
    </row>
    <row r="16" spans="1:4">
      <c r="A16" s="1" t="s">
        <v>34</v>
      </c>
    </row>
    <row r="17" spans="1:1">
      <c r="A17" s="1" t="s">
        <v>35</v>
      </c>
    </row>
    <row r="18" spans="1:1">
      <c r="A18" s="1" t="s">
        <v>36</v>
      </c>
    </row>
    <row r="19" spans="1:1">
      <c r="A19" s="1" t="s">
        <v>37</v>
      </c>
    </row>
    <row r="20" spans="1:1">
      <c r="A20" s="1" t="s">
        <v>38</v>
      </c>
    </row>
    <row r="21" spans="1:1">
      <c r="A21" s="1" t="s">
        <v>39</v>
      </c>
    </row>
    <row r="22" spans="1:1">
      <c r="A22" s="1" t="s">
        <v>40</v>
      </c>
    </row>
    <row r="23" spans="1:1">
      <c r="A23" s="1" t="s">
        <v>41</v>
      </c>
    </row>
    <row r="24" spans="1:1">
      <c r="A24" s="1" t="s">
        <v>42</v>
      </c>
    </row>
    <row r="25" spans="1:1">
      <c r="A25" s="1" t="s">
        <v>43</v>
      </c>
    </row>
    <row r="26" spans="1:1">
      <c r="A26" s="1" t="s">
        <v>44</v>
      </c>
    </row>
    <row r="27" spans="1:1">
      <c r="A27" s="1" t="s">
        <v>45</v>
      </c>
    </row>
    <row r="28" spans="1:1">
      <c r="A28" s="1" t="s">
        <v>46</v>
      </c>
    </row>
    <row r="29" spans="1:1">
      <c r="A29" s="1" t="s">
        <v>47</v>
      </c>
    </row>
    <row r="30" spans="1:1">
      <c r="A30" s="1" t="s">
        <v>48</v>
      </c>
    </row>
    <row r="31" spans="1:1">
      <c r="A31" s="1" t="s">
        <v>49</v>
      </c>
    </row>
    <row r="32" spans="1:1">
      <c r="A32" s="1" t="s">
        <v>50</v>
      </c>
    </row>
    <row r="33" spans="1:1">
      <c r="A33" s="1" t="s">
        <v>51</v>
      </c>
    </row>
    <row r="34" spans="1:1">
      <c r="A34" s="1" t="s">
        <v>52</v>
      </c>
    </row>
    <row r="35" spans="1:1">
      <c r="A35" s="1" t="s">
        <v>53</v>
      </c>
    </row>
    <row r="36" spans="1:1">
      <c r="A36" s="1" t="s">
        <v>54</v>
      </c>
    </row>
    <row r="37" spans="1:1">
      <c r="A37" s="1" t="s">
        <v>55</v>
      </c>
    </row>
    <row r="38" spans="1:1">
      <c r="A38" s="1" t="s">
        <v>56</v>
      </c>
    </row>
    <row r="39" spans="1:1">
      <c r="A39" s="1" t="s">
        <v>57</v>
      </c>
    </row>
    <row r="40" spans="1:1">
      <c r="A40" s="1" t="s">
        <v>58</v>
      </c>
    </row>
    <row r="41" spans="1:1">
      <c r="A41" s="1" t="s">
        <v>59</v>
      </c>
    </row>
    <row r="42" spans="1:1">
      <c r="A42" s="1" t="s">
        <v>60</v>
      </c>
    </row>
    <row r="43" spans="1:1">
      <c r="A43" s="1" t="s">
        <v>61</v>
      </c>
    </row>
    <row r="44" spans="1:1">
      <c r="A44" s="1" t="s">
        <v>62</v>
      </c>
    </row>
    <row r="45" spans="1:1">
      <c r="A45" s="1" t="s">
        <v>63</v>
      </c>
    </row>
    <row r="46" spans="1:1">
      <c r="A46" s="1" t="s">
        <v>64</v>
      </c>
    </row>
    <row r="47" spans="1:1">
      <c r="A47" s="1" t="s">
        <v>65</v>
      </c>
    </row>
    <row r="48" spans="1:1">
      <c r="A48" s="1" t="s">
        <v>66</v>
      </c>
    </row>
  </sheetData>
  <sheetProtection algorithmName="SHA-512" hashValue="bOvJkNhlUAJy9oGhxkN52VEwZwxPWe3nTFiVxH2/vaI1KrOdYdrbTVVHgnDTXOqWJDT1wndixCd7Dm5iS+XB3g==" saltValue="FoqKmopcTTyeeaHjtBk4xw==" spinCount="100000" sheet="1" objects="1" scenarios="1"/>
  <phoneticPr fontId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1" tint="0.499984740745262"/>
  </sheetPr>
  <dimension ref="B1:Q2"/>
  <sheetViews>
    <sheetView workbookViewId="0"/>
  </sheetViews>
  <sheetFormatPr baseColWidth="10" defaultColWidth="10.83203125" defaultRowHeight="20" customHeight="1"/>
  <cols>
    <col min="1" max="16384" width="10.83203125" style="2"/>
  </cols>
  <sheetData>
    <row r="1" spans="2:17" ht="20" customHeight="1">
      <c r="B1" s="2" t="s">
        <v>107</v>
      </c>
      <c r="C1" s="2" t="s">
        <v>108</v>
      </c>
      <c r="D1" s="2" t="s">
        <v>109</v>
      </c>
      <c r="E1" s="2" t="s">
        <v>110</v>
      </c>
      <c r="F1" s="2" t="s">
        <v>1</v>
      </c>
      <c r="G1" s="2" t="s">
        <v>12</v>
      </c>
      <c r="H1" s="2" t="s">
        <v>13</v>
      </c>
      <c r="I1" s="2" t="s">
        <v>111</v>
      </c>
      <c r="J1" s="2" t="s">
        <v>112</v>
      </c>
      <c r="K1" s="3" t="s">
        <v>16</v>
      </c>
      <c r="L1" s="2" t="s">
        <v>113</v>
      </c>
      <c r="M1" s="2" t="s">
        <v>3</v>
      </c>
      <c r="N1" s="2" t="s">
        <v>18</v>
      </c>
      <c r="O1" s="2" t="s">
        <v>19</v>
      </c>
      <c r="P1" s="3" t="s">
        <v>114</v>
      </c>
      <c r="Q1" s="2" t="s">
        <v>115</v>
      </c>
    </row>
    <row r="2" spans="2:17" ht="20" customHeight="1">
      <c r="B2" s="2">
        <f>申込書!C13</f>
        <v>0</v>
      </c>
      <c r="C2" s="2">
        <f>申込書!C12</f>
        <v>0</v>
      </c>
      <c r="D2" s="2" t="str">
        <f>申込書!C15</f>
        <v>プルダウンで選択→</v>
      </c>
      <c r="E2" s="2">
        <f>申込書!H15</f>
        <v>0</v>
      </c>
      <c r="F2" s="2">
        <f>申込書!C16</f>
        <v>0</v>
      </c>
      <c r="G2" s="2">
        <f>申込書!C18</f>
        <v>0</v>
      </c>
      <c r="H2" s="2">
        <f>申込書!C20</f>
        <v>0</v>
      </c>
      <c r="I2" s="56">
        <f>申込書!D22</f>
        <v>0</v>
      </c>
      <c r="J2" s="56">
        <f>申込書!F22</f>
        <v>0</v>
      </c>
      <c r="K2" s="2" t="str">
        <f>申込書!H22</f>
        <v>プルダウンで選択→</v>
      </c>
      <c r="L2" s="2">
        <f>申込書!C23</f>
        <v>0</v>
      </c>
      <c r="M2" s="2">
        <f>申込書!D25</f>
        <v>0</v>
      </c>
      <c r="N2" s="2" t="str">
        <f>申込書!D26</f>
        <v>プルダウンで選択→</v>
      </c>
      <c r="O2" s="2" t="str">
        <f>申込書!D27</f>
        <v>プルダウンで選択→</v>
      </c>
      <c r="P2" s="2" t="str">
        <f>申込書!D28</f>
        <v>プルダウンで選択→</v>
      </c>
      <c r="Q2" s="2">
        <f>申込書!B30</f>
        <v>0</v>
      </c>
    </row>
  </sheetData>
  <sheetProtection algorithmName="SHA-512" hashValue="X3G01VFp6Rp73cuHZn4C0h3WxTABX5yk1QkqCU1C2YYLJ4n/8RLdYL+MFXb7N/BmhznB04OQWxaztZOMh8HChA==" saltValue="lqx8kKH2j6DWVSc053PWLg==" spinCount="100000" sheet="1" objects="1" scenarios="1"/>
  <phoneticPr fontId="1"/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申込書記入例</vt:lpstr>
      <vt:lpstr>申込書</vt:lpstr>
      <vt:lpstr>事務局使用1</vt:lpstr>
      <vt:lpstr>事務局使用2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Microsoft Office User</cp:lastModifiedBy>
  <cp:lastPrinted>2019-03-13T07:54:18Z</cp:lastPrinted>
  <dcterms:created xsi:type="dcterms:W3CDTF">2012-09-04T00:20:37Z</dcterms:created>
  <dcterms:modified xsi:type="dcterms:W3CDTF">2019-06-11T13:25:55Z</dcterms:modified>
  <cp:category/>
</cp:coreProperties>
</file>