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TAK\Documents\●学会\乳酸菌学会\★セミナー理事\★2024年度秋期セミナー関連\★申し込みとお金関連\"/>
    </mc:Choice>
  </mc:AlternateContent>
  <xr:revisionPtr revIDLastSave="0" documentId="13_ncr:1_{F38DDC5F-8822-4B95-B1F1-7A37B63B025A}" xr6:coauthVersionLast="36" xr6:coauthVersionMax="47" xr10:uidLastSave="{00000000-0000-0000-0000-000000000000}"/>
  <bookViews>
    <workbookView xWindow="-120" yWindow="-120" windowWidth="29040" windowHeight="15840" activeTab="1" xr2:uid="{00000000-000D-0000-FFFF-FFFF00000000}"/>
  </bookViews>
  <sheets>
    <sheet name="申込書記入例" sheetId="6" r:id="rId1"/>
    <sheet name="申込書" sheetId="1" r:id="rId2"/>
    <sheet name="事務局使用1" sheetId="2" r:id="rId3"/>
    <sheet name="事務局使用2"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4" l="1"/>
  <c r="M2" i="4"/>
  <c r="D74" i="6" l="1"/>
  <c r="C74" i="6" s="1"/>
  <c r="D74" i="1"/>
  <c r="C74" i="1" l="1"/>
  <c r="D73" i="1"/>
  <c r="D75" i="1" s="1"/>
  <c r="D73" i="6" l="1"/>
  <c r="D75" i="6" s="1"/>
  <c r="C73" i="6" l="1"/>
  <c r="C72" i="6"/>
  <c r="C73" i="1"/>
  <c r="O2" i="4"/>
  <c r="L2" i="4"/>
  <c r="K2" i="4"/>
  <c r="J2" i="4"/>
  <c r="I2" i="4"/>
  <c r="H2" i="4"/>
  <c r="G2" i="4"/>
  <c r="F2" i="4"/>
  <c r="E2" i="4"/>
  <c r="D2" i="4"/>
  <c r="C2" i="4"/>
  <c r="B2" i="4"/>
  <c r="P2" i="4" l="1"/>
  <c r="C72" i="1"/>
</calcChain>
</file>

<file path=xl/sharedStrings.xml><?xml version="1.0" encoding="utf-8"?>
<sst xmlns="http://schemas.openxmlformats.org/spreadsheetml/2006/main" count="290" uniqueCount="177">
  <si>
    <t>別シートにある申込書記入例をご参考に, 以下の参加申込書に必要事項をご記入ください。</t>
    <rPh sb="0" eb="1">
      <t>ベツ</t>
    </rPh>
    <rPh sb="7" eb="10">
      <t>モウシコミショ</t>
    </rPh>
    <rPh sb="10" eb="13">
      <t>キニュウレイ</t>
    </rPh>
    <rPh sb="20" eb="22">
      <t>イカ</t>
    </rPh>
    <rPh sb="23" eb="25">
      <t>サンカ</t>
    </rPh>
    <rPh sb="25" eb="27">
      <t>モウシコミヒョウ</t>
    </rPh>
    <rPh sb="27" eb="28">
      <t>ショ</t>
    </rPh>
    <rPh sb="29" eb="31">
      <t>ヒツヨウ</t>
    </rPh>
    <rPh sb="31" eb="33">
      <t>ジコウ</t>
    </rPh>
    <rPh sb="35" eb="37">
      <t>キニュウ</t>
    </rPh>
    <phoneticPr fontId="4"/>
  </si>
  <si>
    <t>・PDF等に変換せず, エクセルファイルのままお送りください。</t>
    <rPh sb="4" eb="5">
      <t xml:space="preserve">ナド </t>
    </rPh>
    <rPh sb="6" eb="8">
      <t xml:space="preserve">ヘンカｎ </t>
    </rPh>
    <phoneticPr fontId="4"/>
  </si>
  <si>
    <t>・同じ部署等で複数名参加される場合も, お一人ずつ別々のファイルを作成してお申込みください。</t>
    <rPh sb="1" eb="2">
      <t>オナ</t>
    </rPh>
    <rPh sb="3" eb="5">
      <t>ブショ</t>
    </rPh>
    <rPh sb="5" eb="6">
      <t>ナド</t>
    </rPh>
    <rPh sb="7" eb="10">
      <t>フクスウメイ</t>
    </rPh>
    <rPh sb="10" eb="12">
      <t>サンカ</t>
    </rPh>
    <rPh sb="15" eb="17">
      <t>バアイ</t>
    </rPh>
    <rPh sb="21" eb="23">
      <t>ヒトリ</t>
    </rPh>
    <rPh sb="25" eb="27">
      <t>ベツベツ</t>
    </rPh>
    <rPh sb="33" eb="35">
      <t>サクセイ</t>
    </rPh>
    <rPh sb="38" eb="40">
      <t>モウシコ</t>
    </rPh>
    <phoneticPr fontId="4"/>
  </si>
  <si>
    <t>※印のある項目はプルダウンメニューから選択してください。</t>
    <rPh sb="1" eb="2">
      <t xml:space="preserve">シルシ </t>
    </rPh>
    <rPh sb="5" eb="7">
      <t xml:space="preserve">コウモク </t>
    </rPh>
    <rPh sb="19" eb="21">
      <t xml:space="preserve">センタク </t>
    </rPh>
    <phoneticPr fontId="4"/>
  </si>
  <si>
    <t>なお, "事務局使用"のシートは変更しないようにお願いいたします。</t>
    <rPh sb="5" eb="8">
      <t xml:space="preserve">ジムキョク </t>
    </rPh>
    <rPh sb="8" eb="10">
      <t xml:space="preserve">シヨウ </t>
    </rPh>
    <rPh sb="16" eb="18">
      <t xml:space="preserve">ヘンコウ </t>
    </rPh>
    <phoneticPr fontId="4"/>
  </si>
  <si>
    <t>参加申込書</t>
    <rPh sb="0" eb="2">
      <t>サンカ</t>
    </rPh>
    <rPh sb="2" eb="5">
      <t>モウシコミショ</t>
    </rPh>
    <phoneticPr fontId="4"/>
  </si>
  <si>
    <t>ふりがな</t>
    <phoneticPr fontId="4"/>
  </si>
  <si>
    <t>氏名 (会員名)</t>
    <rPh sb="0" eb="2">
      <t>シメイ</t>
    </rPh>
    <rPh sb="4" eb="7">
      <t>カイインメイ</t>
    </rPh>
    <phoneticPr fontId="4"/>
  </si>
  <si>
    <r>
      <t>会員情報</t>
    </r>
    <r>
      <rPr>
        <b/>
        <vertAlign val="superscript"/>
        <sz val="12"/>
        <color theme="1"/>
        <rFont val="メイリオ"/>
        <family val="2"/>
        <charset val="128"/>
      </rPr>
      <t>※</t>
    </r>
    <rPh sb="0" eb="1">
      <t>カイイン</t>
    </rPh>
    <rPh sb="2" eb="4">
      <t>ジョウホウ</t>
    </rPh>
    <phoneticPr fontId="4"/>
  </si>
  <si>
    <t>事業所名</t>
    <rPh sb="0" eb="4">
      <t>ジギョウショメイ</t>
    </rPh>
    <phoneticPr fontId="4"/>
  </si>
  <si>
    <t>所属</t>
    <rPh sb="0" eb="2">
      <t>ショゾク</t>
    </rPh>
    <phoneticPr fontId="4"/>
  </si>
  <si>
    <t>役職等</t>
    <rPh sb="0" eb="2">
      <t>ヤクショク</t>
    </rPh>
    <rPh sb="2" eb="3">
      <t xml:space="preserve">ナド </t>
    </rPh>
    <phoneticPr fontId="4"/>
  </si>
  <si>
    <t>郵便番号</t>
    <rPh sb="0" eb="4">
      <t>ユウビンバンゴウ</t>
    </rPh>
    <phoneticPr fontId="4"/>
  </si>
  <si>
    <t>ー</t>
    <phoneticPr fontId="4"/>
  </si>
  <si>
    <r>
      <t>都道府県</t>
    </r>
    <r>
      <rPr>
        <b/>
        <vertAlign val="superscript"/>
        <sz val="12"/>
        <color theme="1"/>
        <rFont val="メイリオ"/>
        <family val="2"/>
        <charset val="128"/>
      </rPr>
      <t>※</t>
    </r>
    <rPh sb="0" eb="4">
      <t>トドウフケン</t>
    </rPh>
    <phoneticPr fontId="4"/>
  </si>
  <si>
    <t>連絡先</t>
    <rPh sb="0" eb="3">
      <t>レンラクサキ</t>
    </rPh>
    <phoneticPr fontId="4"/>
  </si>
  <si>
    <t>E-mail</t>
    <phoneticPr fontId="4"/>
  </si>
  <si>
    <t>備考 (特記事項等ございましたらご記入ください)</t>
    <rPh sb="0" eb="2">
      <t>ビコウ</t>
    </rPh>
    <rPh sb="4" eb="8">
      <t>トッキジコウ</t>
    </rPh>
    <rPh sb="8" eb="9">
      <t>ナド</t>
    </rPh>
    <rPh sb="17" eb="19">
      <t>キニュウ</t>
    </rPh>
    <phoneticPr fontId="4"/>
  </si>
  <si>
    <t>【参加申込書送付先】</t>
    <rPh sb="1" eb="5">
      <t xml:space="preserve">サンカモウシコミ </t>
    </rPh>
    <rPh sb="5" eb="6">
      <t xml:space="preserve">ショ </t>
    </rPh>
    <rPh sb="6" eb="8">
      <t xml:space="preserve">ソウフ </t>
    </rPh>
    <rPh sb="8" eb="9">
      <t>サキ</t>
    </rPh>
    <phoneticPr fontId="4"/>
  </si>
  <si>
    <t>【問い合わせ先】</t>
    <rPh sb="1" eb="2">
      <t>ト</t>
    </rPh>
    <rPh sb="3" eb="4">
      <t>ア</t>
    </rPh>
    <rPh sb="6" eb="7">
      <t>サキ</t>
    </rPh>
    <phoneticPr fontId="4"/>
  </si>
  <si>
    <t>●E-mail：</t>
    <phoneticPr fontId="4"/>
  </si>
  <si>
    <t>開催期日</t>
    <rPh sb="0" eb="2">
      <t>カイサイ</t>
    </rPh>
    <rPh sb="2" eb="4">
      <t>キジツ</t>
    </rPh>
    <phoneticPr fontId="4"/>
  </si>
  <si>
    <t>【注意事項】</t>
    <rPh sb="1" eb="5">
      <t>チュウイジコウ</t>
    </rPh>
    <phoneticPr fontId="4"/>
  </si>
  <si>
    <t>　　　これ以降のキャンセルは返金いたしません。</t>
    <rPh sb="14" eb="16">
      <t>ヘンキn</t>
    </rPh>
    <phoneticPr fontId="4"/>
  </si>
  <si>
    <t>会員情報</t>
    <rPh sb="0" eb="2">
      <t>カイイン</t>
    </rPh>
    <rPh sb="2" eb="4">
      <t>ジョウホウ</t>
    </rPh>
    <phoneticPr fontId="4"/>
  </si>
  <si>
    <t>金額</t>
    <rPh sb="0" eb="2">
      <t>キンガク</t>
    </rPh>
    <phoneticPr fontId="4"/>
  </si>
  <si>
    <t>←必要な情報が入力されると金額が表示されます</t>
    <rPh sb="1" eb="3">
      <t>ヒツヨウ</t>
    </rPh>
    <rPh sb="4" eb="6">
      <t>ジョウホウ</t>
    </rPh>
    <rPh sb="7" eb="9">
      <t>ニュウリョク</t>
    </rPh>
    <rPh sb="13" eb="15">
      <t>キンガク</t>
    </rPh>
    <rPh sb="16" eb="18">
      <t>ヒョウジ</t>
    </rPh>
    <phoneticPr fontId="4"/>
  </si>
  <si>
    <t>お振込金額</t>
    <rPh sb="2" eb="3">
      <t>コミ</t>
    </rPh>
    <rPh sb="3" eb="5">
      <t>キンガク</t>
    </rPh>
    <phoneticPr fontId="4"/>
  </si>
  <si>
    <t>円</t>
    <rPh sb="0" eb="1">
      <t>エン</t>
    </rPh>
    <phoneticPr fontId="4"/>
  </si>
  <si>
    <t>お振込先</t>
    <rPh sb="1" eb="2">
      <t>フリコミ</t>
    </rPh>
    <rPh sb="3" eb="4">
      <t>サキ</t>
    </rPh>
    <phoneticPr fontId="4"/>
  </si>
  <si>
    <t>口座名義</t>
    <rPh sb="0" eb="2">
      <t>コウザ</t>
    </rPh>
    <rPh sb="2" eb="4">
      <t>メイギ</t>
    </rPh>
    <phoneticPr fontId="4"/>
  </si>
  <si>
    <t>：</t>
    <phoneticPr fontId="4"/>
  </si>
  <si>
    <t>日本乳酸菌学会</t>
    <rPh sb="0" eb="2">
      <t>ニホン</t>
    </rPh>
    <rPh sb="2" eb="5">
      <t>ニュウサンキン</t>
    </rPh>
    <rPh sb="5" eb="7">
      <t>ガッカイ</t>
    </rPh>
    <phoneticPr fontId="4"/>
  </si>
  <si>
    <t>振込先金融機関</t>
    <rPh sb="0" eb="2">
      <t xml:space="preserve">フリコミ </t>
    </rPh>
    <rPh sb="2" eb="3">
      <t xml:space="preserve">サキ </t>
    </rPh>
    <rPh sb="3" eb="7">
      <t xml:space="preserve">キンユウキカン </t>
    </rPh>
    <phoneticPr fontId="4"/>
  </si>
  <si>
    <t>ゆうちょ銀行 (金融機関コード9900)</t>
    <rPh sb="4" eb="6">
      <t xml:space="preserve">ギンコウ </t>
    </rPh>
    <rPh sb="8" eb="10">
      <t xml:space="preserve">キンユウ </t>
    </rPh>
    <rPh sb="10" eb="12">
      <t xml:space="preserve">キカン </t>
    </rPh>
    <phoneticPr fontId="4"/>
  </si>
  <si>
    <t>ゆうちょ銀行からお振込の場合はこちら</t>
    <rPh sb="4" eb="6">
      <t>ギンコウ</t>
    </rPh>
    <rPh sb="10" eb="11">
      <t xml:space="preserve">コミ </t>
    </rPh>
    <rPh sb="12" eb="14">
      <t xml:space="preserve">バアイ </t>
    </rPh>
    <phoneticPr fontId="4"/>
  </si>
  <si>
    <t>記号</t>
    <rPh sb="0" eb="2">
      <t>キゴウ</t>
    </rPh>
    <phoneticPr fontId="4"/>
  </si>
  <si>
    <t>口座番号</t>
    <rPh sb="0" eb="2">
      <t>コウザ</t>
    </rPh>
    <phoneticPr fontId="4"/>
  </si>
  <si>
    <t>：（普通）55921151</t>
    <rPh sb="2" eb="4">
      <t>フツウ</t>
    </rPh>
    <phoneticPr fontId="4"/>
  </si>
  <si>
    <t>口座名義人</t>
    <rPh sb="0" eb="2">
      <t xml:space="preserve">コウザ </t>
    </rPh>
    <rPh sb="2" eb="5">
      <t xml:space="preserve">メイギニン </t>
    </rPh>
    <phoneticPr fontId="4"/>
  </si>
  <si>
    <t>ニホンニュウサンキンガッカイ</t>
    <phoneticPr fontId="4"/>
  </si>
  <si>
    <t>他銀行からお振込の場合はこちら</t>
    <rPh sb="0" eb="1">
      <t xml:space="preserve">ホカ </t>
    </rPh>
    <rPh sb="1" eb="3">
      <t xml:space="preserve">ギンコウ </t>
    </rPh>
    <rPh sb="9" eb="11">
      <t xml:space="preserve">バアイ </t>
    </rPh>
    <phoneticPr fontId="4"/>
  </si>
  <si>
    <t>店名</t>
    <rPh sb="0" eb="1">
      <t xml:space="preserve">ミセ </t>
    </rPh>
    <rPh sb="1" eb="2">
      <t xml:space="preserve">メイ </t>
    </rPh>
    <phoneticPr fontId="4"/>
  </si>
  <si>
    <t>〇六八 (ゼロロクハチ)</t>
    <rPh sb="1" eb="2">
      <t>6</t>
    </rPh>
    <phoneticPr fontId="4"/>
  </si>
  <si>
    <t>口座番号</t>
    <rPh sb="0" eb="4">
      <t xml:space="preserve">コウザバンゴウ </t>
    </rPh>
    <phoneticPr fontId="4"/>
  </si>
  <si>
    <t>口座名義人</t>
    <rPh sb="0" eb="2">
      <t>コウザ</t>
    </rPh>
    <rPh sb="2" eb="4">
      <t>メイギ</t>
    </rPh>
    <rPh sb="4" eb="5">
      <t>ニン</t>
    </rPh>
    <phoneticPr fontId="4"/>
  </si>
  <si>
    <t>ニホンニュウサンキンガッカイ</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</si>
  <si>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</si>
  <si>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</si>
  <si>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</si>
  <si>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</si>
  <si>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</si>
  <si>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</si>
  <si>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</si>
  <si>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</si>
  <si>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</si>
  <si>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</si>
  <si>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</si>
  <si>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</si>
  <si>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</si>
  <si>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</si>
  <si>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</si>
  <si>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</si>
  <si>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</si>
  <si>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</si>
  <si>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</si>
  <si>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</si>
  <si>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</si>
  <si>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</si>
  <si>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</si>
  <si>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</si>
  <si>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</si>
  <si>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</si>
  <si>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</si>
  <si>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</si>
  <si>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</si>
  <si>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</si>
  <si>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</si>
  <si>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</si>
  <si>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</si>
  <si>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</si>
  <si>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</si>
  <si>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</si>
  <si>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</si>
  <si>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</si>
  <si>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</si>
  <si>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</si>
  <si>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</si>
  <si>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</si>
  <si>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</si>
  <si>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</si>
  <si>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</si>
  <si>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</si>
  <si>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</si>
  <si>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プルダウンで選択→</t>
    <rPh sb="6" eb="8">
      <t>センタク</t>
    </rPh>
    <phoneticPr fontId="4"/>
  </si>
  <si>
    <t>参加する</t>
    <rPh sb="0" eb="2">
      <t>サンカ</t>
    </rPh>
    <phoneticPr fontId="4"/>
  </si>
  <si>
    <t>参加しない</t>
    <rPh sb="0" eb="2">
      <t>サンカ</t>
    </rPh>
    <phoneticPr fontId="4"/>
  </si>
  <si>
    <t>正会員</t>
    <rPh sb="0" eb="3">
      <t>セイカイイン</t>
    </rPh>
    <phoneticPr fontId="4"/>
  </si>
  <si>
    <t>非会員</t>
    <rPh sb="0" eb="3">
      <t>ヒカイイン</t>
    </rPh>
    <phoneticPr fontId="4"/>
  </si>
  <si>
    <t>名誉会員</t>
    <rPh sb="0" eb="4">
      <t>メイヨカイイン</t>
    </rPh>
    <phoneticPr fontId="4"/>
  </si>
  <si>
    <t>賛助会員</t>
    <rPh sb="0" eb="4">
      <t>サンジョカイイン</t>
    </rPh>
    <phoneticPr fontId="4"/>
  </si>
  <si>
    <t>にゅうさん　きんたろう</t>
    <phoneticPr fontId="4"/>
  </si>
  <si>
    <t>乳酸　菌太郎</t>
    <rPh sb="0" eb="2">
      <t>ニュウサン</t>
    </rPh>
    <rPh sb="3" eb="4">
      <t>キン</t>
    </rPh>
    <rPh sb="4" eb="6">
      <t>タロウ</t>
    </rPh>
    <phoneticPr fontId="4"/>
  </si>
  <si>
    <t>（株）乳酸企画</t>
    <rPh sb="1" eb="2">
      <t>カブ</t>
    </rPh>
    <rPh sb="3" eb="5">
      <t>ニュウサン</t>
    </rPh>
    <rPh sb="5" eb="7">
      <t>キカク</t>
    </rPh>
    <phoneticPr fontId="4"/>
  </si>
  <si>
    <t>研究開発室</t>
    <rPh sb="0" eb="5">
      <t>ケンキュウカイハツシツ</t>
    </rPh>
    <phoneticPr fontId="4"/>
  </si>
  <si>
    <t>室長</t>
    <rPh sb="0" eb="2">
      <t>シツチョウ</t>
    </rPh>
    <phoneticPr fontId="4"/>
  </si>
  <si>
    <t>123</t>
    <phoneticPr fontId="4"/>
  </si>
  <si>
    <t>4567</t>
    <phoneticPr fontId="4"/>
  </si>
  <si>
    <t>LABtarou@g.com</t>
    <phoneticPr fontId="4"/>
  </si>
  <si>
    <t>上記の参加申込フォームに入力された参加情報により、金額がそれぞれ自動入力されます。</t>
    <rPh sb="0" eb="2">
      <t>ジョウキ</t>
    </rPh>
    <rPh sb="3" eb="5">
      <t>サンカ</t>
    </rPh>
    <rPh sb="5" eb="7">
      <t>モウシコミ</t>
    </rPh>
    <rPh sb="12" eb="14">
      <t>ニュウリョク</t>
    </rPh>
    <rPh sb="17" eb="21">
      <t>サンカジョウホウ</t>
    </rPh>
    <rPh sb="25" eb="27">
      <t>キンガク</t>
    </rPh>
    <rPh sb="32" eb="36">
      <t>ジドウニュウリョク</t>
    </rPh>
    <phoneticPr fontId="4"/>
  </si>
  <si>
    <t>ゆうちょ銀行からと他銀行からでは振込先の口座番号等が異なりますので、ご注意ください。</t>
    <rPh sb="4" eb="6">
      <t>ギンコウ</t>
    </rPh>
    <rPh sb="9" eb="12">
      <t>タギンコウ</t>
    </rPh>
    <rPh sb="16" eb="19">
      <t>フリコミサキ</t>
    </rPh>
    <rPh sb="20" eb="25">
      <t>コウザバンゴウトウ</t>
    </rPh>
    <rPh sb="26" eb="27">
      <t>コト</t>
    </rPh>
    <rPh sb="35" eb="37">
      <t>チュウイ</t>
    </rPh>
    <phoneticPr fontId="4"/>
  </si>
  <si>
    <t>参加申込内容についてご確認いただき, 以下の金額を実行委員会までお振込ください。</t>
    <rPh sb="0" eb="4">
      <t>サンカモウシコミ</t>
    </rPh>
    <rPh sb="4" eb="6">
      <t>ナイヨウ</t>
    </rPh>
    <rPh sb="19" eb="21">
      <t>イカノ</t>
    </rPh>
    <rPh sb="22" eb="24">
      <t>キンガク</t>
    </rPh>
    <rPh sb="25" eb="30">
      <t>ジッコウイインカイ</t>
    </rPh>
    <phoneticPr fontId="4"/>
  </si>
  <si>
    <t>振込手数料はご負担願います。</t>
  </si>
  <si>
    <t>学生</t>
    <rPh sb="0" eb="2">
      <t>ガクセイ</t>
    </rPh>
    <phoneticPr fontId="4"/>
  </si>
  <si>
    <t>（ご入金を確認させていただいた後、こちらから再度メールにてご連絡致します。
　少々日数をいただく必要がありますことを、ご了承願います。領収書はメール添付にて送付致します。）</t>
    <phoneticPr fontId="4"/>
  </si>
  <si>
    <t>氏名</t>
    <rPh sb="0" eb="2">
      <t>シメイ</t>
    </rPh>
    <phoneticPr fontId="4"/>
  </si>
  <si>
    <t>会員種別</t>
    <rPh sb="0" eb="4">
      <t>カイインシュベツ</t>
    </rPh>
    <phoneticPr fontId="4"/>
  </si>
  <si>
    <t>役職</t>
    <rPh sb="0" eb="2">
      <t>ヤクショク</t>
    </rPh>
    <phoneticPr fontId="4"/>
  </si>
  <si>
    <t>〒1</t>
    <phoneticPr fontId="4"/>
  </si>
  <si>
    <t>〒2</t>
    <phoneticPr fontId="4"/>
  </si>
  <si>
    <t>都道府県</t>
    <rPh sb="0" eb="4">
      <t>トドウフケン</t>
    </rPh>
    <phoneticPr fontId="4"/>
  </si>
  <si>
    <t>所属住所</t>
    <rPh sb="0" eb="4">
      <t>ショゾクジュウショ</t>
    </rPh>
    <phoneticPr fontId="4"/>
  </si>
  <si>
    <t>備考</t>
    <rPh sb="0" eb="2">
      <t>ビコウ</t>
    </rPh>
    <phoneticPr fontId="4"/>
  </si>
  <si>
    <t>請求金額</t>
    <rPh sb="0" eb="4">
      <t>セイキュウキンガク</t>
    </rPh>
    <phoneticPr fontId="4"/>
  </si>
  <si>
    <t>事業所名/機関名</t>
    <rPh sb="0" eb="4">
      <t>ジギョウショメイ</t>
    </rPh>
    <rPh sb="5" eb="7">
      <t>キカン</t>
    </rPh>
    <rPh sb="7" eb="8">
      <t>メイ</t>
    </rPh>
    <phoneticPr fontId="4"/>
  </si>
  <si>
    <t>事業所/機関
所在地</t>
    <rPh sb="0" eb="3">
      <t>ジギョウショ</t>
    </rPh>
    <rPh sb="4" eb="6">
      <t>キカン</t>
    </rPh>
    <rPh sb="7" eb="10">
      <t>ショザイチ</t>
    </rPh>
    <phoneticPr fontId="4"/>
  </si>
  <si>
    <t>秋期セミナー事務局</t>
    <rPh sb="0" eb="2">
      <t>シュウキ</t>
    </rPh>
    <rPh sb="6" eb="9">
      <t>ジムキョク</t>
    </rPh>
    <phoneticPr fontId="4"/>
  </si>
  <si>
    <t>　ご記入いただいた個人情報に関しましては, 秋期セミナーの運営に関するご案内にのみ使用させていただきます。第三者への開示は, 法令に基づく開示請求等の場合を除き原則として行いません。</t>
    <rPh sb="2" eb="4">
      <t>キニュウ</t>
    </rPh>
    <rPh sb="9" eb="13">
      <t>コジンジョウホウ</t>
    </rPh>
    <rPh sb="14" eb="15">
      <t>カン</t>
    </rPh>
    <rPh sb="22" eb="24">
      <t>シュウキ</t>
    </rPh>
    <rPh sb="29" eb="31">
      <t>ウンエイ</t>
    </rPh>
    <rPh sb="32" eb="33">
      <t>カンスル</t>
    </rPh>
    <rPh sb="36" eb="38">
      <t>アンナイ</t>
    </rPh>
    <rPh sb="41" eb="43">
      <t>シヨウ</t>
    </rPh>
    <rPh sb="53" eb="56">
      <t>ダイサンシャ</t>
    </rPh>
    <rPh sb="58" eb="60">
      <t>カイジ</t>
    </rPh>
    <rPh sb="63" eb="65">
      <t>ホウレイ</t>
    </rPh>
    <rPh sb="66" eb="67">
      <t>モト</t>
    </rPh>
    <rPh sb="69" eb="71">
      <t>カイジ</t>
    </rPh>
    <rPh sb="71" eb="73">
      <t>セイキュウ</t>
    </rPh>
    <rPh sb="73" eb="74">
      <t>ナド</t>
    </rPh>
    <rPh sb="75" eb="77">
      <t>バアイ</t>
    </rPh>
    <rPh sb="78" eb="79">
      <t>ノゾ</t>
    </rPh>
    <rPh sb="80" eb="82">
      <t>ゲンソク</t>
    </rPh>
    <rPh sb="85" eb="86">
      <t>オコナ</t>
    </rPh>
    <phoneticPr fontId="4"/>
  </si>
  <si>
    <t>【セミナー情報】</t>
    <rPh sb="5" eb="7">
      <t>ジョウホウ</t>
    </rPh>
    <phoneticPr fontId="4"/>
  </si>
  <si>
    <t>セミナー参加費</t>
    <rPh sb="4" eb="7">
      <t>サンカヒ</t>
    </rPh>
    <phoneticPr fontId="4"/>
  </si>
  <si>
    <t>秋期セミナー参加費</t>
    <rPh sb="0" eb="2">
      <t>シュウキ</t>
    </rPh>
    <rPh sb="6" eb="9">
      <t>サンカヒ</t>
    </rPh>
    <phoneticPr fontId="4"/>
  </si>
  <si>
    <t>足立区＠＠町1丁目2番3号</t>
    <phoneticPr fontId="4"/>
  </si>
  <si>
    <t>対面（横井講堂）</t>
    <rPh sb="0" eb="2">
      <t>タイメン</t>
    </rPh>
    <rPh sb="3" eb="5">
      <t>ヨコイ</t>
    </rPh>
    <rPh sb="5" eb="7">
      <t>コウドウ</t>
    </rPh>
    <phoneticPr fontId="4"/>
  </si>
  <si>
    <t>オンライン</t>
    <phoneticPr fontId="4"/>
  </si>
  <si>
    <t>未定</t>
    <rPh sb="0" eb="2">
      <t>ミテイ</t>
    </rPh>
    <phoneticPr fontId="4"/>
  </si>
  <si>
    <r>
      <t>領収書宛名</t>
    </r>
    <r>
      <rPr>
        <b/>
        <vertAlign val="superscript"/>
        <sz val="12"/>
        <color theme="1"/>
        <rFont val="メイリオ"/>
        <family val="3"/>
        <charset val="128"/>
      </rPr>
      <t>1</t>
    </r>
    <rPh sb="0" eb="5">
      <t>リョウシュウショアテナ</t>
    </rPh>
    <phoneticPr fontId="4"/>
  </si>
  <si>
    <t>日本乳酸菌学会2024年度秋期セミナー　参加申込書</t>
    <rPh sb="0" eb="2">
      <t>ニホン</t>
    </rPh>
    <rPh sb="2" eb="5">
      <t>ニュウサンキｎ</t>
    </rPh>
    <rPh sb="5" eb="7">
      <t>ガッカイ</t>
    </rPh>
    <rPh sb="11" eb="13">
      <t>ネンド</t>
    </rPh>
    <rPh sb="13" eb="15">
      <t>シュウキ</t>
    </rPh>
    <rPh sb="20" eb="22">
      <t>サンカ</t>
    </rPh>
    <rPh sb="22" eb="25">
      <t>モウシコミショ</t>
    </rPh>
    <phoneticPr fontId="4"/>
  </si>
  <si>
    <r>
      <t xml:space="preserve">お申込の際は, 本申込書のエクセルファイルをE-mailに添付していただき, </t>
    </r>
    <r>
      <rPr>
        <b/>
        <u/>
        <sz val="12"/>
        <color theme="1"/>
        <rFont val="メイリオ"/>
        <family val="3"/>
        <charset val="128"/>
      </rPr>
      <t>seminar@jslab-nyusankin.jp</t>
    </r>
    <rPh sb="1" eb="3">
      <t>モウシコミ</t>
    </rPh>
    <rPh sb="4" eb="5">
      <t>サイ</t>
    </rPh>
    <rPh sb="8" eb="9">
      <t xml:space="preserve">ホン </t>
    </rPh>
    <phoneticPr fontId="4"/>
  </si>
  <si>
    <t>までお送りください。</t>
    <phoneticPr fontId="4"/>
  </si>
  <si>
    <t>日本乳酸菌学会〇〇〇〇年度秋期セミナー　参加申込書</t>
    <rPh sb="0" eb="2">
      <t>ニホン</t>
    </rPh>
    <rPh sb="2" eb="5">
      <t>ニュウサンキｎ</t>
    </rPh>
    <rPh sb="5" eb="7">
      <t>ガッカイ</t>
    </rPh>
    <rPh sb="11" eb="13">
      <t>ネンド</t>
    </rPh>
    <rPh sb="13" eb="15">
      <t>シュウキ</t>
    </rPh>
    <rPh sb="20" eb="22">
      <t>サンカ</t>
    </rPh>
    <rPh sb="22" eb="25">
      <t>モウシコミショ</t>
    </rPh>
    <phoneticPr fontId="4"/>
  </si>
  <si>
    <t>参加申込締切：〇〇〇〇年〇〇月〇〇日 (〇)〇〇時</t>
    <rPh sb="0" eb="4">
      <t>サンカモウシコミ</t>
    </rPh>
    <rPh sb="4" eb="5">
      <t>シメキリ</t>
    </rPh>
    <rPh sb="11" eb="12">
      <t>ネン</t>
    </rPh>
    <rPh sb="14" eb="15">
      <t>ガツ</t>
    </rPh>
    <rPh sb="17" eb="18">
      <t>ニチ</t>
    </rPh>
    <rPh sb="24" eb="25">
      <t>ジ</t>
    </rPh>
    <phoneticPr fontId="4"/>
  </si>
  <si>
    <t>seminar＠jslab-nyusankin.jp</t>
    <phoneticPr fontId="4"/>
  </si>
  <si>
    <t>2024年11月7日 (木)</t>
    <rPh sb="4" eb="5">
      <t>ネン</t>
    </rPh>
    <rPh sb="7" eb="8">
      <t>ガツ</t>
    </rPh>
    <rPh sb="9" eb="10">
      <t>ニチ</t>
    </rPh>
    <rPh sb="12" eb="13">
      <t>モク</t>
    </rPh>
    <phoneticPr fontId="4"/>
  </si>
  <si>
    <t>参加申込締切：2024年10月25日 (金)17時</t>
    <rPh sb="0" eb="4">
      <t>サンカモウシコミ</t>
    </rPh>
    <rPh sb="4" eb="5">
      <t>シメキリ</t>
    </rPh>
    <rPh sb="11" eb="12">
      <t>ネン</t>
    </rPh>
    <rPh sb="14" eb="15">
      <t>ガツ</t>
    </rPh>
    <rPh sb="17" eb="18">
      <t>ニチ</t>
    </rPh>
    <rPh sb="20" eb="21">
      <t>キン</t>
    </rPh>
    <rPh sb="24" eb="25">
      <t>ジ</t>
    </rPh>
    <phoneticPr fontId="4"/>
  </si>
  <si>
    <t>開催場所</t>
    <rPh sb="0" eb="2">
      <t>カイサイ</t>
    </rPh>
    <rPh sb="2" eb="4">
      <t>バショ</t>
    </rPh>
    <phoneticPr fontId="4"/>
  </si>
  <si>
    <t>昭和女子大学　学園本部館3F　大会議室</t>
    <phoneticPr fontId="4"/>
  </si>
  <si>
    <t>　セミナーキャンセル受付締め切り：2024年10月25日（金）</t>
    <rPh sb="10" eb="12">
      <t>ウケツk</t>
    </rPh>
    <rPh sb="12" eb="16">
      <t>シm</t>
    </rPh>
    <rPh sb="21" eb="22">
      <t>ネン</t>
    </rPh>
    <rPh sb="24" eb="25">
      <t>ガt</t>
    </rPh>
    <rPh sb="27" eb="29">
      <t>ニチ</t>
    </rPh>
    <rPh sb="29" eb="30">
      <t>キン</t>
    </rPh>
    <phoneticPr fontId="4"/>
  </si>
  <si>
    <r>
      <t>※ 賛助会員枠（1口につき1人無料）で参加ご希望の方は、秋期セミナー事務局へ事前にメールで確認したあと、当セミナーのページ（https://jslab-nyusankin.jp/conference/autumn/autumn-2024/）にある申込フォームからお申し込み下さい。
　 (賛助会員枠を使用されない賛助会員の法人・団体の方は、</t>
    </r>
    <r>
      <rPr>
        <b/>
        <sz val="10"/>
        <color rgb="FFFF0000"/>
        <rFont val="メイリオ"/>
        <family val="3"/>
        <charset val="128"/>
      </rPr>
      <t>会員あるいは非会員</t>
    </r>
    <r>
      <rPr>
        <sz val="10"/>
        <color rgb="FFFF0000"/>
        <rFont val="メイリオ"/>
        <family val="3"/>
        <charset val="128"/>
      </rPr>
      <t>を選択して下さい)</t>
    </r>
    <rPh sb="2" eb="7">
      <t>サンジョカイインワク</t>
    </rPh>
    <rPh sb="9" eb="10">
      <t>クチ</t>
    </rPh>
    <rPh sb="14" eb="15">
      <t>ニン</t>
    </rPh>
    <rPh sb="15" eb="17">
      <t>ムリョウ</t>
    </rPh>
    <rPh sb="28" eb="30">
      <t>シュウキ</t>
    </rPh>
    <rPh sb="34" eb="37">
      <t>ジムキョク</t>
    </rPh>
    <rPh sb="38" eb="40">
      <t>ジゼン</t>
    </rPh>
    <rPh sb="45" eb="47">
      <t>カクニン</t>
    </rPh>
    <rPh sb="52" eb="53">
      <t>トウ</t>
    </rPh>
    <rPh sb="123" eb="124">
      <t>モウ</t>
    </rPh>
    <rPh sb="124" eb="125">
      <t>コ</t>
    </rPh>
    <rPh sb="148" eb="152">
      <t>サンジョカイイン</t>
    </rPh>
    <rPh sb="152" eb="153">
      <t>ワク</t>
    </rPh>
    <rPh sb="154" eb="156">
      <t>シヨウ</t>
    </rPh>
    <rPh sb="160" eb="164">
      <t>サンジョカイイン</t>
    </rPh>
    <rPh sb="165" eb="167">
      <t>ホウジン</t>
    </rPh>
    <rPh sb="168" eb="170">
      <t>ダンタイ</t>
    </rPh>
    <rPh sb="171" eb="172">
      <t>カタ</t>
    </rPh>
    <rPh sb="174" eb="176">
      <t>カイイン</t>
    </rPh>
    <rPh sb="180" eb="181">
      <t>ヒ</t>
    </rPh>
    <rPh sb="181" eb="183">
      <t>カイイン</t>
    </rPh>
    <rPh sb="184" eb="186">
      <t>センタククダ</t>
    </rPh>
    <phoneticPr fontId="4"/>
  </si>
  <si>
    <t>*入金期間：2024年9月17日（火）〜10月28日（月）</t>
    <rPh sb="1" eb="5">
      <t>ニュウキン</t>
    </rPh>
    <rPh sb="10" eb="11">
      <t>ネン</t>
    </rPh>
    <rPh sb="12" eb="13">
      <t>ガt</t>
    </rPh>
    <rPh sb="15" eb="17">
      <t>ニチ</t>
    </rPh>
    <rPh sb="17" eb="18">
      <t>カ</t>
    </rPh>
    <rPh sb="22" eb="23">
      <t>ガツ</t>
    </rPh>
    <rPh sb="25" eb="27">
      <t>ニチ</t>
    </rPh>
    <rPh sb="27" eb="28">
      <t>ゲツ</t>
    </rPh>
    <phoneticPr fontId="4"/>
  </si>
  <si>
    <t>*キャンセルは個別に対応します。seminar@jslab-nyusankin.jpまでご連絡ください。</t>
    <rPh sb="7" eb="10">
      <t>コベt</t>
    </rPh>
    <rPh sb="10" eb="16">
      <t>タイオ</t>
    </rPh>
    <phoneticPr fontId="4"/>
  </si>
  <si>
    <t>〇〇〇〇年〇〇月〇〇日 (〇)</t>
    <rPh sb="4" eb="5">
      <t>ネン</t>
    </rPh>
    <rPh sb="7" eb="8">
      <t>ガツ</t>
    </rPh>
    <rPh sb="10" eb="11">
      <t>ニチ</t>
    </rPh>
    <phoneticPr fontId="4"/>
  </si>
  <si>
    <t>開催場所</t>
    <rPh sb="0" eb="1">
      <t xml:space="preserve">カイサイ </t>
    </rPh>
    <rPh sb="2" eb="4">
      <t>バショ</t>
    </rPh>
    <phoneticPr fontId="4"/>
  </si>
  <si>
    <t>〇〇〇〇〇〇〇〇〇〇〇〇〇〇〇〇〇〇〇〇</t>
    <phoneticPr fontId="4"/>
  </si>
  <si>
    <t>*入金期間：〇〇〇〇年〇〇月〇日（〇）〜〇〇月〇〇日（〇）</t>
    <rPh sb="1" eb="5">
      <t>ニュウキン</t>
    </rPh>
    <rPh sb="10" eb="11">
      <t>ネン</t>
    </rPh>
    <rPh sb="13" eb="14">
      <t>ガt</t>
    </rPh>
    <rPh sb="15" eb="17">
      <t>ニチ</t>
    </rPh>
    <rPh sb="22" eb="23">
      <t>ガツ</t>
    </rPh>
    <rPh sb="25" eb="27">
      <t>ニチ</t>
    </rPh>
    <phoneticPr fontId="4"/>
  </si>
  <si>
    <t>セミナーキャンセル受付締め切り：〇〇〇〇月〇〇月〇〇日（〇）</t>
    <rPh sb="9" eb="11">
      <t>ウケツk</t>
    </rPh>
    <rPh sb="11" eb="15">
      <t>シm</t>
    </rPh>
    <rPh sb="20" eb="21">
      <t>ガツ</t>
    </rPh>
    <rPh sb="23" eb="24">
      <t>ガt</t>
    </rPh>
    <rPh sb="26" eb="28">
      <t>ニチ</t>
    </rPh>
    <phoneticPr fontId="4"/>
  </si>
  <si>
    <r>
      <t>※ 賛助会員枠（1口につき1人無料）で参加ご希望の方は、秋期セミナー事務局へ事前にメールで確認したあと、当セミナーのページ（https://jslab-nyusankin.jp/conference/autumn/autumn-〇〇〇〇/）にある申込フォームからお申し込み下さい。
　 (賛助会員枠を使用されない賛助会員の法人・団体の方は、</t>
    </r>
    <r>
      <rPr>
        <b/>
        <sz val="10"/>
        <color rgb="FFFF0000"/>
        <rFont val="メイリオ"/>
        <family val="3"/>
        <charset val="128"/>
      </rPr>
      <t>会員あるいは非会員</t>
    </r>
    <r>
      <rPr>
        <sz val="10"/>
        <color rgb="FFFF0000"/>
        <rFont val="メイリオ"/>
        <family val="3"/>
        <charset val="128"/>
      </rPr>
      <t>を選択して下さい)</t>
    </r>
    <rPh sb="2" eb="7">
      <t>サンジョカイインワク</t>
    </rPh>
    <rPh sb="9" eb="10">
      <t>クチ</t>
    </rPh>
    <rPh sb="14" eb="15">
      <t>ニン</t>
    </rPh>
    <rPh sb="15" eb="17">
      <t>ムリョウ</t>
    </rPh>
    <rPh sb="28" eb="30">
      <t>シュウキ</t>
    </rPh>
    <rPh sb="34" eb="37">
      <t>ジムキョク</t>
    </rPh>
    <rPh sb="38" eb="40">
      <t>ジゼン</t>
    </rPh>
    <rPh sb="45" eb="47">
      <t>カクニン</t>
    </rPh>
    <rPh sb="52" eb="53">
      <t>トウ</t>
    </rPh>
    <rPh sb="123" eb="124">
      <t>モウ</t>
    </rPh>
    <rPh sb="124" eb="125">
      <t>コ</t>
    </rPh>
    <rPh sb="148" eb="152">
      <t>サンジョカイイン</t>
    </rPh>
    <rPh sb="152" eb="153">
      <t>ワク</t>
    </rPh>
    <rPh sb="154" eb="156">
      <t>シヨウ</t>
    </rPh>
    <rPh sb="160" eb="164">
      <t>サンジョカイイン</t>
    </rPh>
    <rPh sb="165" eb="167">
      <t>ホウジン</t>
    </rPh>
    <rPh sb="168" eb="170">
      <t>ダンタイ</t>
    </rPh>
    <rPh sb="171" eb="172">
      <t>カタ</t>
    </rPh>
    <rPh sb="174" eb="176">
      <t>カイイン</t>
    </rPh>
    <rPh sb="180" eb="181">
      <t>ヒ</t>
    </rPh>
    <rPh sb="181" eb="183">
      <t>カイイン</t>
    </rPh>
    <rPh sb="184" eb="186">
      <t>センタククダ</t>
    </rPh>
    <phoneticPr fontId="4"/>
  </si>
  <si>
    <t>*キャンセルは個別に対応します。seminar@jslab-nyusankin.jpまでご連絡ください。</t>
    <rPh sb="7" eb="10">
      <t>コベt</t>
    </rPh>
    <rPh sb="10" eb="16">
      <t>タイオ</t>
    </rPh>
    <rPh sb="45" eb="52">
      <t>レンラk</t>
    </rPh>
    <phoneticPr fontId="4"/>
  </si>
  <si>
    <t>昭和女子大学　1号館B1F　学生食堂「ソフィア」</t>
    <phoneticPr fontId="4"/>
  </si>
  <si>
    <t>【情報交換会】</t>
    <rPh sb="1" eb="3">
      <t>ジョウホウ</t>
    </rPh>
    <rPh sb="3" eb="6">
      <t>コウカンカイ</t>
    </rPh>
    <phoneticPr fontId="4"/>
  </si>
  <si>
    <t>情報交換会費</t>
    <rPh sb="0" eb="2">
      <t>ジョウホウ</t>
    </rPh>
    <rPh sb="2" eb="4">
      <t>コウカン</t>
    </rPh>
    <rPh sb="4" eb="5">
      <t>カイ</t>
    </rPh>
    <rPh sb="5" eb="6">
      <t>ヒ</t>
    </rPh>
    <phoneticPr fontId="4"/>
  </si>
  <si>
    <t>会費</t>
    <rPh sb="0" eb="2">
      <t>カイヒ</t>
    </rPh>
    <phoneticPr fontId="4"/>
  </si>
  <si>
    <t>参加する（一般：6,000円）</t>
    <rPh sb="0" eb="2">
      <t>サンカ</t>
    </rPh>
    <rPh sb="5" eb="7">
      <t>イッパン</t>
    </rPh>
    <rPh sb="13" eb="14">
      <t>エン</t>
    </rPh>
    <phoneticPr fontId="4"/>
  </si>
  <si>
    <t>参加する（学生：2,000円）</t>
    <rPh sb="0" eb="2">
      <t>サンカ</t>
    </rPh>
    <rPh sb="5" eb="7">
      <t>ガクセイ</t>
    </rPh>
    <rPh sb="13" eb="14">
      <t>エン</t>
    </rPh>
    <phoneticPr fontId="4"/>
  </si>
  <si>
    <t>情報交換会の参加申込みも本シートからできます。</t>
    <rPh sb="0" eb="2">
      <t>ジョウホウ</t>
    </rPh>
    <rPh sb="2" eb="5">
      <t>コウカンカイ</t>
    </rPh>
    <rPh sb="6" eb="8">
      <t>サンカ</t>
    </rPh>
    <rPh sb="8" eb="10">
      <t>モウシコミ</t>
    </rPh>
    <rPh sb="12" eb="13">
      <t>ホン</t>
    </rPh>
    <phoneticPr fontId="4"/>
  </si>
  <si>
    <r>
      <t>情報交換会への参加</t>
    </r>
    <r>
      <rPr>
        <b/>
        <vertAlign val="superscript"/>
        <sz val="12"/>
        <color theme="1"/>
        <rFont val="メイリオ"/>
        <family val="3"/>
        <charset val="128"/>
      </rPr>
      <t>※</t>
    </r>
    <phoneticPr fontId="4"/>
  </si>
  <si>
    <t>〇〇〇〇〇〇〇〇〇</t>
    <phoneticPr fontId="4"/>
  </si>
  <si>
    <t>正会員・名誉会員 6,000円（税込）　非会員 9,000円（税込）　学生 無料</t>
    <rPh sb="0" eb="3">
      <t>セイカイイン</t>
    </rPh>
    <rPh sb="4" eb="8">
      <t>メイヨカイイン</t>
    </rPh>
    <rPh sb="14" eb="15">
      <t>エン</t>
    </rPh>
    <rPh sb="16" eb="18">
      <t>ゼイコ</t>
    </rPh>
    <rPh sb="20" eb="21">
      <t>ヒ</t>
    </rPh>
    <rPh sb="21" eb="23">
      <t>カイイン</t>
    </rPh>
    <rPh sb="29" eb="30">
      <t>エン</t>
    </rPh>
    <rPh sb="31" eb="33">
      <t>ゼイコ</t>
    </rPh>
    <rPh sb="35" eb="37">
      <t xml:space="preserve">ガクセイ </t>
    </rPh>
    <rPh sb="38" eb="40">
      <t xml:space="preserve">ムリョウ </t>
    </rPh>
    <phoneticPr fontId="4"/>
  </si>
  <si>
    <t>一般 6,000円（税込）　　学生 2,000円（税込）</t>
    <rPh sb="10" eb="12">
      <t>ゼイコ</t>
    </rPh>
    <rPh sb="25" eb="27">
      <t>ゼイコ</t>
    </rPh>
    <phoneticPr fontId="4"/>
  </si>
  <si>
    <r>
      <rPr>
        <vertAlign val="superscript"/>
        <sz val="12"/>
        <color theme="1"/>
        <rFont val="メイリオ"/>
        <family val="3"/>
        <charset val="128"/>
      </rPr>
      <t>1</t>
    </r>
    <r>
      <rPr>
        <sz val="12"/>
        <color theme="1"/>
        <rFont val="メイリオ"/>
        <family val="2"/>
        <charset val="128"/>
      </rPr>
      <t>領収書はメール添付にて送付致しますので、領収書宛名のご記入をお願いいたします。尚、日本乳酸菌学会は適格請求書発行事業者ではございません</t>
    </r>
    <r>
      <rPr>
        <sz val="12"/>
        <color theme="1"/>
        <rFont val="メイリオ"/>
        <family val="3"/>
        <charset val="128"/>
      </rPr>
      <t>。</t>
    </r>
    <rPh sb="32" eb="33">
      <t>ネガ</t>
    </rPh>
    <rPh sb="40" eb="41">
      <t>ナオ</t>
    </rPh>
    <rPh sb="42" eb="44">
      <t>ニホン</t>
    </rPh>
    <rPh sb="44" eb="47">
      <t>ニュウサンキン</t>
    </rPh>
    <rPh sb="47" eb="49">
      <t>ガッカイ</t>
    </rPh>
    <rPh sb="50" eb="52">
      <t>テキカク</t>
    </rPh>
    <rPh sb="52" eb="55">
      <t>セイキュウショ</t>
    </rPh>
    <rPh sb="55" eb="57">
      <t>ハッコウ</t>
    </rPh>
    <rPh sb="57" eb="60">
      <t>ジギョウシャ</t>
    </rPh>
    <phoneticPr fontId="4"/>
  </si>
  <si>
    <t>【要旨集について】</t>
    <rPh sb="1" eb="4">
      <t>ヨウシシュウ</t>
    </rPh>
    <phoneticPr fontId="4"/>
  </si>
  <si>
    <r>
      <t>(要旨集として)学会誌第3号の購入</t>
    </r>
    <r>
      <rPr>
        <b/>
        <vertAlign val="superscript"/>
        <sz val="12"/>
        <color theme="1"/>
        <rFont val="メイリオ"/>
        <family val="3"/>
        <charset val="128"/>
      </rPr>
      <t>※</t>
    </r>
    <rPh sb="1" eb="4">
      <t>ヨウシシュウ</t>
    </rPh>
    <rPh sb="8" eb="11">
      <t>ガッカイシ</t>
    </rPh>
    <rPh sb="11" eb="12">
      <t>ダイ</t>
    </rPh>
    <rPh sb="13" eb="14">
      <t>ゴウ</t>
    </rPh>
    <rPh sb="15" eb="17">
      <t>コウニュウ</t>
    </rPh>
    <phoneticPr fontId="4"/>
  </si>
  <si>
    <t>購入を希望する</t>
    <rPh sb="0" eb="2">
      <t>コウニュウ</t>
    </rPh>
    <rPh sb="3" eb="5">
      <t>キボウ</t>
    </rPh>
    <phoneticPr fontId="4"/>
  </si>
  <si>
    <t>情報交換会</t>
    <rPh sb="0" eb="5">
      <t>ジョウホウコウカンカイ</t>
    </rPh>
    <phoneticPr fontId="4"/>
  </si>
  <si>
    <r>
      <rPr>
        <sz val="12"/>
        <color rgb="FFFF0000"/>
        <rFont val="メイリオ"/>
        <family val="3"/>
        <charset val="128"/>
      </rPr>
      <t>要旨集は電子媒体(PDF)のみで、紙媒体の配布はありません。</t>
    </r>
    <r>
      <rPr>
        <u/>
        <sz val="12"/>
        <color theme="1"/>
        <rFont val="メイリオ"/>
        <family val="3"/>
        <charset val="128"/>
      </rPr>
      <t xml:space="preserve">会員は、セミナー開催直前に発刊される学会誌に要旨が掲載されていますのでご活用ください。
</t>
    </r>
    <r>
      <rPr>
        <sz val="12"/>
        <color theme="1"/>
        <rFont val="メイリオ"/>
        <family val="2"/>
        <charset val="128"/>
      </rPr>
      <t>当日、受付で学会誌を販売予定です（販売予定価格：〇〇〇〇円、当日払い）。購入を希望する方は、下のプルダウン選択から「購入を希望する」を選択してください。〇〇月〇〇日頃までの購入意向が学会誌の発行部数に反映されるため、確実に入手されたい方は早めの参加申し込みを推奨いたします。（発行部数決定以前に申し込みされた方の分は確保するよう務めますが、以降に申し込みをされた方については先着順となります。）</t>
    </r>
    <rPh sb="2" eb="3">
      <t>シュウ</t>
    </rPh>
    <rPh sb="4" eb="8">
      <t>デンシバイタイ</t>
    </rPh>
    <rPh sb="17" eb="20">
      <t>カミバイタイ</t>
    </rPh>
    <rPh sb="21" eb="23">
      <t>ハイフ</t>
    </rPh>
    <rPh sb="38" eb="40">
      <t>カイサイ</t>
    </rPh>
    <rPh sb="40" eb="42">
      <t>チョクゼン</t>
    </rPh>
    <rPh sb="43" eb="45">
      <t>ハッカン</t>
    </rPh>
    <rPh sb="104" eb="106">
      <t>トウジツ</t>
    </rPh>
    <rPh sb="106" eb="107">
      <t>バラ</t>
    </rPh>
    <rPh sb="141" eb="143">
      <t>センタク</t>
    </rPh>
    <rPh sb="193" eb="194">
      <t>ハヤ</t>
    </rPh>
    <rPh sb="238" eb="239">
      <t>ツト</t>
    </rPh>
    <rPh sb="244" eb="246">
      <t>イコウ</t>
    </rPh>
    <phoneticPr fontId="4"/>
  </si>
  <si>
    <t>学会誌</t>
    <rPh sb="0" eb="3">
      <t>ガッカイシ</t>
    </rPh>
    <phoneticPr fontId="4"/>
  </si>
  <si>
    <t>購入しない</t>
    <rPh sb="0" eb="2">
      <t>コウニュウ</t>
    </rPh>
    <phoneticPr fontId="4"/>
  </si>
  <si>
    <r>
      <rPr>
        <b/>
        <sz val="12"/>
        <color rgb="FFFF0000"/>
        <rFont val="メイリオ"/>
        <family val="3"/>
        <charset val="128"/>
      </rPr>
      <t>要旨集は電子媒体(PDF)のみ</t>
    </r>
    <r>
      <rPr>
        <sz val="12"/>
        <rFont val="メイリオ"/>
        <family val="3"/>
        <charset val="128"/>
      </rPr>
      <t>で、紙媒体の配布はありません。</t>
    </r>
    <r>
      <rPr>
        <u/>
        <sz val="12"/>
        <color theme="1"/>
        <rFont val="メイリオ"/>
        <family val="3"/>
        <charset val="128"/>
      </rPr>
      <t xml:space="preserve">会員は、セミナー開催直前に発刊される学会誌第3号に要旨が掲載されていますのでご活用ください。
</t>
    </r>
    <r>
      <rPr>
        <sz val="12"/>
        <color theme="1"/>
        <rFont val="メイリオ"/>
        <family val="2"/>
        <charset val="128"/>
      </rPr>
      <t>当日、受付で学会誌を販売予定です（販売予定価格：2000円 税込、当日払い）。購入を希望する方は、下のプルダウンの選択から「購入を希望する」を選択してください。</t>
    </r>
    <r>
      <rPr>
        <u/>
        <sz val="12"/>
        <color theme="1"/>
        <rFont val="メイリオ"/>
        <family val="3"/>
        <charset val="128"/>
      </rPr>
      <t>10月14日頃までの購入意向が学会誌の発行部数に反映されるため、確実に入手されたい方は早めの参加申し込みを推奨いたします。</t>
    </r>
    <r>
      <rPr>
        <sz val="12"/>
        <color theme="1"/>
        <rFont val="メイリオ"/>
        <family val="2"/>
        <charset val="128"/>
      </rPr>
      <t>（発行部数決定以前に申し込みされた方の分は確保するよう務めますが、以降に申し込みをされた方については先着順となります。）</t>
    </r>
    <rPh sb="2" eb="3">
      <t>シュウ</t>
    </rPh>
    <rPh sb="4" eb="8">
      <t>デンシバイタイ</t>
    </rPh>
    <rPh sb="17" eb="20">
      <t>カミバイタイ</t>
    </rPh>
    <rPh sb="21" eb="23">
      <t>ハイフ</t>
    </rPh>
    <rPh sb="38" eb="40">
      <t>カイサイ</t>
    </rPh>
    <rPh sb="40" eb="42">
      <t>チョクゼン</t>
    </rPh>
    <rPh sb="43" eb="45">
      <t>ハッカン</t>
    </rPh>
    <rPh sb="107" eb="109">
      <t>ゼイコ</t>
    </rPh>
    <rPh sb="110" eb="112">
      <t>トウジツ</t>
    </rPh>
    <rPh sb="112" eb="113">
      <t>バラ</t>
    </rPh>
    <rPh sb="134" eb="136">
      <t>センタク</t>
    </rPh>
    <rPh sb="148" eb="150">
      <t>センタク</t>
    </rPh>
    <rPh sb="200" eb="201">
      <t>ハヤ</t>
    </rPh>
    <rPh sb="245" eb="246">
      <t>ツト</t>
    </rPh>
    <rPh sb="251" eb="25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</si>
</sst>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14"/>
      <color theme="1"/>
      <name val="メイリオ"/>
      <family val="2"/>
      <charset val="128"/>
    </font>
    <font>
      <sz val="6"/>
      <name val="游ゴシック"/>
      <family val="2"/>
      <charset val="128"/>
      <scheme val="minor"/>
    </font>
    <font>
      <sz val="12"/>
      <color theme="1"/>
      <name val="メイリオ"/>
      <family val="2"/>
      <charset val="128"/>
    </font>
    <font>
      <u/>
      <sz val="12"/>
      <color rgb="FF0070C0"/>
      <name val="メイリオ"/>
      <family val="2"/>
      <charset val="128"/>
    </font>
    <font>
      <u/>
      <sz val="12"/>
      <color rgb="FF0070C0"/>
      <name val="メイリオ"/>
      <family val="3"/>
      <charset val="128"/>
    </font>
    <font>
      <sz val="12"/>
      <color rgb="FFFF0000"/>
      <name val="メイリオ"/>
      <family val="2"/>
      <charset val="128"/>
    </font>
    <font>
      <b/>
      <sz val="20"/>
      <color theme="1"/>
      <name val="メイリオ"/>
      <family val="2"/>
      <charset val="128"/>
    </font>
    <font>
      <b/>
      <sz val="12"/>
      <color theme="1"/>
      <name val="メイリオ"/>
      <family val="2"/>
      <charset val="128"/>
    </font>
    <font>
      <b/>
      <sz val="16"/>
      <color theme="1"/>
      <name val="メイリオ"/>
      <family val="2"/>
      <charset val="128"/>
    </font>
    <font>
      <sz val="18"/>
      <color theme="1"/>
      <name val="メイリオ"/>
      <family val="2"/>
      <charset val="128"/>
    </font>
    <font>
      <b/>
      <vertAlign val="superscript"/>
      <sz val="12"/>
      <color theme="1"/>
      <name val="メイリオ"/>
      <family val="2"/>
      <charset val="128"/>
    </font>
    <font>
      <b/>
      <sz val="18"/>
      <color theme="1"/>
      <name val="メイリオ"/>
      <family val="2"/>
      <charset val="128"/>
    </font>
    <font>
      <sz val="14"/>
      <color theme="1"/>
      <name val="メイリオ"/>
      <family val="2"/>
      <charset val="128"/>
    </font>
    <font>
      <u/>
      <sz val="12"/>
      <color theme="1"/>
      <name val="メイリオ"/>
      <family val="2"/>
      <charset val="128"/>
    </font>
    <font>
      <b/>
      <u/>
      <sz val="12"/>
      <color theme="1"/>
      <name val="メイリオ"/>
      <family val="3"/>
      <charset val="128"/>
    </font>
    <font>
      <sz val="12"/>
      <color theme="1"/>
      <name val="メイリオ"/>
      <family val="3"/>
      <charset val="128"/>
    </font>
    <font>
      <sz val="10"/>
      <color theme="1"/>
      <name val="メイリオ"/>
      <family val="3"/>
      <charset val="128"/>
    </font>
    <font>
      <sz val="10"/>
      <color rgb="FFFF0000"/>
      <name val="メイリオ"/>
      <family val="3"/>
      <charset val="128"/>
    </font>
    <font>
      <b/>
      <sz val="16"/>
      <color theme="1"/>
      <name val="メイリオ"/>
      <family val="3"/>
      <charset val="128"/>
    </font>
    <font>
      <b/>
      <vertAlign val="superscript"/>
      <sz val="12"/>
      <color theme="1"/>
      <name val="メイリオ"/>
      <family val="3"/>
      <charset val="128"/>
    </font>
    <font>
      <vertAlign val="superscript"/>
      <sz val="12"/>
      <color theme="1"/>
      <name val="メイリオ"/>
      <family val="3"/>
      <charset val="128"/>
    </font>
    <font>
      <b/>
      <sz val="10"/>
      <color rgb="FFFF0000"/>
      <name val="メイリオ"/>
      <family val="3"/>
      <charset val="128"/>
    </font>
    <font>
      <sz val="12"/>
      <name val="メイリオ"/>
      <family val="3"/>
      <charset val="128"/>
    </font>
    <font>
      <sz val="12"/>
      <color rgb="FFFF0000"/>
      <name val="メイリオ"/>
      <family val="3"/>
      <charset val="128"/>
    </font>
    <font>
      <b/>
      <sz val="14"/>
      <color theme="1"/>
      <name val="メイリオ"/>
      <family val="3"/>
      <charset val="128"/>
    </font>
    <font>
      <u/>
      <sz val="12"/>
      <color theme="1"/>
      <name val="メイリオ"/>
      <family val="3"/>
      <charset val="128"/>
    </font>
    <font>
      <b/>
      <sz val="12"/>
      <color rgb="FFFF0000"/>
      <name val="メイリオ"/>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5F4BD"/>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65">
    <xf numFmtId="0" fontId="0" fillId="0" borderId="0" xfId="0">
      <alignment vertical="center"/>
    </xf>
    <xf numFmtId="0" fontId="5" fillId="0" borderId="0" xfId="0" applyFont="1">
      <alignment vertical="center"/>
    </xf>
    <xf numFmtId="0" fontId="5" fillId="0" borderId="0" xfId="0" applyFont="1" applyAlignment="1"/>
    <xf numFmtId="0" fontId="6" fillId="0" borderId="0" xfId="0" applyFont="1">
      <alignment vertical="center"/>
    </xf>
    <xf numFmtId="0" fontId="7" fillId="0" borderId="0" xfId="0" applyFont="1">
      <alignment vertical="center"/>
    </xf>
    <xf numFmtId="0" fontId="8" fillId="0" borderId="0" xfId="0" applyFont="1" applyAlignment="1"/>
    <xf numFmtId="0" fontId="10" fillId="2" borderId="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3" xfId="0" applyFont="1" applyFill="1" applyBorder="1" applyAlignment="1">
      <alignment horizontal="center" vertical="center"/>
    </xf>
    <xf numFmtId="49" fontId="5" fillId="0" borderId="23" xfId="0" applyNumberFormat="1" applyFont="1" applyBorder="1" applyAlignment="1" applyProtection="1">
      <alignment horizontal="center" vertical="center"/>
      <protection locked="0"/>
    </xf>
    <xf numFmtId="0" fontId="5" fillId="0" borderId="23" xfId="0" applyFont="1" applyBorder="1" applyAlignment="1">
      <alignment horizontal="center" vertical="center"/>
    </xf>
    <xf numFmtId="49" fontId="5" fillId="0" borderId="21" xfId="0" applyNumberFormat="1" applyFont="1" applyBorder="1" applyAlignment="1" applyProtection="1">
      <alignment horizontal="center" vertical="center"/>
      <protection locked="0"/>
    </xf>
    <xf numFmtId="0" fontId="10" fillId="2" borderId="23" xfId="0" applyFont="1" applyFill="1" applyBorder="1" applyAlignment="1">
      <alignment horizontal="center"/>
    </xf>
    <xf numFmtId="0" fontId="5" fillId="0" borderId="4" xfId="0" applyFont="1" applyBorder="1" applyAlignment="1"/>
    <xf numFmtId="0" fontId="5" fillId="0" borderId="5" xfId="0" applyFont="1" applyBorder="1" applyAlignment="1"/>
    <xf numFmtId="0" fontId="5" fillId="0" borderId="6" xfId="0" applyFont="1" applyBorder="1" applyAlignment="1"/>
    <xf numFmtId="0" fontId="5" fillId="0" borderId="0" xfId="0" applyFont="1" applyAlignment="1">
      <alignment horizontal="left"/>
    </xf>
    <xf numFmtId="0" fontId="5" fillId="0" borderId="28" xfId="0" applyFont="1" applyBorder="1" applyAlignment="1">
      <alignment horizontal="left"/>
    </xf>
    <xf numFmtId="0" fontId="5" fillId="0" borderId="4" xfId="0" applyFont="1" applyBorder="1" applyAlignment="1">
      <alignment horizontal="right"/>
    </xf>
    <xf numFmtId="0" fontId="5" fillId="0" borderId="27" xfId="0" applyFont="1" applyBorder="1" applyAlignment="1">
      <alignment horizontal="center"/>
    </xf>
    <xf numFmtId="0" fontId="5" fillId="0" borderId="27" xfId="0" applyFont="1" applyBorder="1" applyAlignment="1"/>
    <xf numFmtId="0" fontId="5" fillId="0" borderId="4" xfId="0" applyFont="1" applyBorder="1" applyAlignment="1">
      <alignment horizontal="center"/>
    </xf>
    <xf numFmtId="0" fontId="3" fillId="6" borderId="29" xfId="0" applyFont="1" applyFill="1" applyBorder="1" applyAlignment="1">
      <alignment vertical="top"/>
    </xf>
    <xf numFmtId="0" fontId="5" fillId="6" borderId="30" xfId="0" applyFont="1" applyFill="1" applyBorder="1" applyAlignment="1"/>
    <xf numFmtId="0" fontId="5" fillId="6" borderId="31" xfId="0" applyFont="1" applyFill="1" applyBorder="1" applyAlignment="1"/>
    <xf numFmtId="0" fontId="5" fillId="0" borderId="1" xfId="0" applyFont="1" applyBorder="1" applyAlignment="1"/>
    <xf numFmtId="0" fontId="5" fillId="0" borderId="2" xfId="0" applyFont="1" applyBorder="1" applyAlignment="1"/>
    <xf numFmtId="0" fontId="5" fillId="0" borderId="3" xfId="0" applyFont="1" applyBorder="1" applyAlignment="1"/>
    <xf numFmtId="0" fontId="5" fillId="0" borderId="28" xfId="0" applyFont="1" applyBorder="1" applyAlignment="1"/>
    <xf numFmtId="0" fontId="5" fillId="7" borderId="0" xfId="0" applyFont="1" applyFill="1" applyAlignment="1"/>
    <xf numFmtId="0" fontId="10" fillId="0" borderId="19" xfId="0" applyFont="1" applyBorder="1" applyAlignment="1">
      <alignment horizontal="center"/>
    </xf>
    <xf numFmtId="0" fontId="5" fillId="0" borderId="23" xfId="0" applyFont="1" applyBorder="1" applyAlignment="1">
      <alignment horizontal="center"/>
    </xf>
    <xf numFmtId="0" fontId="5" fillId="0" borderId="0" xfId="0" applyFont="1" applyAlignment="1">
      <alignment horizontal="center"/>
    </xf>
    <xf numFmtId="0" fontId="10" fillId="0" borderId="0" xfId="0" applyFont="1" applyAlignment="1">
      <alignment horizontal="center"/>
    </xf>
    <xf numFmtId="0" fontId="5" fillId="0" borderId="27" xfId="0" applyFont="1" applyBorder="1" applyAlignment="1">
      <alignment horizontal="center" vertical="center"/>
    </xf>
    <xf numFmtId="0" fontId="16" fillId="0" borderId="0" xfId="0" applyFont="1" applyAlignment="1"/>
    <xf numFmtId="0" fontId="5" fillId="0" borderId="0" xfId="0" applyFont="1" applyAlignment="1">
      <alignment horizontal="right"/>
    </xf>
    <xf numFmtId="38" fontId="10" fillId="0" borderId="0" xfId="1" applyFont="1" applyBorder="1" applyAlignment="1" applyProtection="1">
      <alignment horizontal="right"/>
    </xf>
    <xf numFmtId="49" fontId="0" fillId="0" borderId="0" xfId="0" applyNumberFormat="1">
      <alignment vertical="center"/>
    </xf>
    <xf numFmtId="38" fontId="0" fillId="0" borderId="0" xfId="0" applyNumberFormat="1">
      <alignment vertical="center"/>
    </xf>
    <xf numFmtId="0" fontId="5" fillId="0" borderId="22" xfId="0" applyFont="1" applyBorder="1" applyAlignment="1" applyProtection="1">
      <alignment horizontal="left" vertical="center"/>
      <protection locked="0"/>
    </xf>
    <xf numFmtId="0" fontId="5" fillId="0" borderId="1" xfId="0" applyFont="1" applyBorder="1" applyAlignment="1">
      <alignment horizontal="left" vertical="top"/>
    </xf>
    <xf numFmtId="0" fontId="0" fillId="0" borderId="0" xfId="0">
      <alignment vertical="center"/>
    </xf>
    <xf numFmtId="0" fontId="0" fillId="0" borderId="0" xfId="0">
      <alignment vertical="center"/>
    </xf>
    <xf numFmtId="0" fontId="5" fillId="0" borderId="28" xfId="0" applyFont="1" applyBorder="1" applyAlignment="1">
      <alignment horizontal="left"/>
    </xf>
    <xf numFmtId="0" fontId="0" fillId="0" borderId="0" xfId="0">
      <alignment vertical="center"/>
    </xf>
    <xf numFmtId="0" fontId="5" fillId="0" borderId="22" xfId="0" applyFont="1" applyBorder="1" applyAlignment="1" applyProtection="1">
      <alignment horizontal="left" vertical="center"/>
      <protection locked="0"/>
    </xf>
    <xf numFmtId="0" fontId="5" fillId="0" borderId="0" xfId="0" applyFont="1" applyBorder="1" applyAlignment="1">
      <alignment horizontal="center"/>
    </xf>
    <xf numFmtId="0" fontId="5" fillId="0" borderId="0" xfId="0" applyFont="1" applyBorder="1" applyAlignment="1">
      <alignment horizontal="left" wrapText="1"/>
    </xf>
    <xf numFmtId="0" fontId="26" fillId="0" borderId="0" xfId="0" applyFont="1" applyAlignment="1"/>
    <xf numFmtId="0" fontId="5" fillId="0" borderId="0" xfId="0" applyFont="1" applyBorder="1" applyAlignment="1">
      <alignment horizontal="left"/>
    </xf>
    <xf numFmtId="0" fontId="27" fillId="9" borderId="1" xfId="0" applyFont="1" applyFill="1" applyBorder="1" applyAlignment="1"/>
    <xf numFmtId="0" fontId="0" fillId="9" borderId="2" xfId="0" applyFill="1" applyBorder="1" applyAlignment="1"/>
    <xf numFmtId="0" fontId="0" fillId="9" borderId="3" xfId="0" applyFill="1" applyBorder="1" applyAlignment="1"/>
    <xf numFmtId="0" fontId="18" fillId="0" borderId="25" xfId="0" applyFont="1"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10" fillId="9" borderId="4" xfId="0" applyFont="1" applyFill="1" applyBorder="1" applyAlignment="1">
      <alignment horizontal="center" vertical="center"/>
    </xf>
    <xf numFmtId="0" fontId="0" fillId="9" borderId="37" xfId="0" applyFill="1" applyBorder="1" applyAlignment="1">
      <alignment horizontal="center" vertical="center"/>
    </xf>
    <xf numFmtId="0" fontId="5" fillId="0" borderId="36" xfId="0" applyFont="1" applyBorder="1" applyAlignment="1"/>
    <xf numFmtId="0" fontId="0" fillId="0" borderId="5" xfId="0" applyBorder="1" applyAlignment="1"/>
    <xf numFmtId="0" fontId="0" fillId="0" borderId="6" xfId="0" applyBorder="1" applyAlignment="1"/>
    <xf numFmtId="0" fontId="3" fillId="0" borderId="0" xfId="0" applyFont="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5" fillId="0" borderId="8"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11" fillId="2" borderId="11"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1" fillId="2" borderId="24" xfId="0" applyFont="1" applyFill="1" applyBorder="1" applyAlignment="1">
      <alignment horizontal="center" vertical="center"/>
    </xf>
    <xf numFmtId="0" fontId="11" fillId="2" borderId="15" xfId="0" applyFont="1" applyFill="1" applyBorder="1" applyAlignment="1">
      <alignment horizontal="center" vertical="center"/>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0" fillId="0" borderId="0" xfId="0" applyBorder="1">
      <alignment vertical="center"/>
    </xf>
    <xf numFmtId="0" fontId="0" fillId="0" borderId="28" xfId="0" applyBorder="1">
      <alignment vertical="center"/>
    </xf>
    <xf numFmtId="0" fontId="10" fillId="2" borderId="25" xfId="0" applyFont="1" applyFill="1" applyBorder="1" applyAlignment="1">
      <alignment horizontal="center" vertical="top"/>
    </xf>
    <xf numFmtId="0" fontId="10" fillId="2" borderId="21" xfId="0" applyFont="1" applyFill="1" applyBorder="1" applyAlignment="1">
      <alignment horizontal="center" vertical="top"/>
    </xf>
    <xf numFmtId="0" fontId="10" fillId="2" borderId="22" xfId="0" applyFont="1" applyFill="1" applyBorder="1" applyAlignment="1">
      <alignment horizontal="center" vertical="top"/>
    </xf>
    <xf numFmtId="0" fontId="10"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20" fillId="0" borderId="20"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protection locked="0"/>
    </xf>
    <xf numFmtId="0" fontId="19" fillId="0" borderId="22" xfId="0" applyFont="1" applyFill="1" applyBorder="1" applyAlignment="1" applyProtection="1">
      <alignment horizontal="left" vertical="center"/>
      <protection locked="0"/>
    </xf>
    <xf numFmtId="0" fontId="11" fillId="2" borderId="11" xfId="0" applyFont="1" applyFill="1" applyBorder="1" applyAlignment="1">
      <alignment horizontal="center" vertical="center"/>
    </xf>
    <xf numFmtId="0" fontId="21" fillId="2" borderId="15"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5" xfId="0" applyFont="1" applyFill="1" applyBorder="1" applyAlignment="1">
      <alignment horizontal="center" vertical="center"/>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10" fillId="2" borderId="25" xfId="0" applyFont="1" applyFill="1" applyBorder="1" applyAlignment="1">
      <alignment horizontal="center" vertical="center"/>
    </xf>
    <xf numFmtId="0" fontId="0" fillId="0" borderId="35" xfId="0" applyBorder="1" applyAlignment="1">
      <alignment horizontal="center" vertical="center"/>
    </xf>
    <xf numFmtId="0" fontId="25" fillId="0" borderId="20" xfId="2" applyNumberFormat="1" applyFont="1" applyBorder="1" applyAlignment="1" applyProtection="1">
      <alignment horizontal="left" vertical="center"/>
      <protection locked="0"/>
    </xf>
    <xf numFmtId="0" fontId="25" fillId="0" borderId="21" xfId="0" applyNumberFormat="1" applyFont="1" applyBorder="1" applyAlignment="1">
      <alignment horizontal="left" vertical="center"/>
    </xf>
    <xf numFmtId="0" fontId="25" fillId="0" borderId="22" xfId="0" applyNumberFormat="1" applyFont="1" applyBorder="1" applyAlignment="1">
      <alignment horizontal="left" vertical="center"/>
    </xf>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8" fillId="0" borderId="0" xfId="0" applyFont="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2" xfId="0" applyFont="1" applyBorder="1" applyAlignment="1">
      <alignment horizontal="left" vertical="center" wrapText="1"/>
    </xf>
    <xf numFmtId="0" fontId="5" fillId="0" borderId="27" xfId="0" applyFont="1" applyBorder="1" applyAlignment="1">
      <alignment horizontal="left"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xf numFmtId="0" fontId="8" fillId="0" borderId="0" xfId="0" applyFont="1" applyAlignment="1">
      <alignment horizontal="left" vertical="top" wrapText="1"/>
    </xf>
    <xf numFmtId="0" fontId="8" fillId="0" borderId="28" xfId="0" applyFont="1" applyBorder="1" applyAlignment="1">
      <alignment horizontal="left" vertical="top" wrapText="1"/>
    </xf>
    <xf numFmtId="0" fontId="3" fillId="8" borderId="29" xfId="0" applyFont="1" applyFill="1" applyBorder="1" applyAlignment="1">
      <alignment horizontal="left" vertical="top"/>
    </xf>
    <xf numFmtId="0" fontId="3" fillId="8" borderId="30" xfId="0" applyFont="1" applyFill="1" applyBorder="1" applyAlignment="1">
      <alignment horizontal="left" vertical="top"/>
    </xf>
    <xf numFmtId="0" fontId="3" fillId="8" borderId="31" xfId="0" applyFont="1" applyFill="1" applyBorder="1" applyAlignment="1">
      <alignment horizontal="left" vertical="top"/>
    </xf>
    <xf numFmtId="0" fontId="5" fillId="0" borderId="0" xfId="0" applyFont="1" applyAlignment="1">
      <alignment horizontal="left"/>
    </xf>
    <xf numFmtId="0" fontId="5" fillId="0" borderId="28"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26"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3" fillId="5" borderId="29" xfId="0" applyFont="1" applyFill="1" applyBorder="1" applyAlignment="1">
      <alignment horizontal="left" vertical="top"/>
    </xf>
    <xf numFmtId="0" fontId="3" fillId="5" borderId="30" xfId="0" applyFont="1" applyFill="1" applyBorder="1" applyAlignment="1">
      <alignment horizontal="left" vertical="top"/>
    </xf>
    <xf numFmtId="0" fontId="3" fillId="5" borderId="31" xfId="0" applyFont="1" applyFill="1" applyBorder="1" applyAlignment="1">
      <alignment horizontal="left" vertical="top"/>
    </xf>
    <xf numFmtId="0" fontId="5" fillId="0" borderId="2" xfId="0" applyFont="1" applyBorder="1" applyAlignment="1">
      <alignment horizontal="left"/>
    </xf>
    <xf numFmtId="0" fontId="5" fillId="0" borderId="3" xfId="0" applyFont="1" applyBorder="1" applyAlignment="1">
      <alignment horizontal="left"/>
    </xf>
    <xf numFmtId="0" fontId="2" fillId="0" borderId="5" xfId="2" applyNumberFormat="1" applyBorder="1" applyAlignment="1" applyProtection="1"/>
    <xf numFmtId="0" fontId="2" fillId="0" borderId="6" xfId="2" applyNumberFormat="1" applyBorder="1" applyAlignment="1" applyProtection="1"/>
    <xf numFmtId="0" fontId="5" fillId="0" borderId="1" xfId="0" applyFont="1" applyBorder="1" applyAlignment="1">
      <alignment horizontal="left"/>
    </xf>
    <xf numFmtId="0" fontId="3" fillId="3" borderId="29" xfId="0" applyFont="1" applyFill="1" applyBorder="1" applyAlignment="1">
      <alignment horizontal="left" vertical="top"/>
    </xf>
    <xf numFmtId="0" fontId="3" fillId="3" borderId="30" xfId="0" applyFont="1" applyFill="1" applyBorder="1" applyAlignment="1">
      <alignment horizontal="left" vertical="top"/>
    </xf>
    <xf numFmtId="0" fontId="3" fillId="3" borderId="31" xfId="0" applyFont="1" applyFill="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applyAlignment="1">
      <alignment horizontal="left" vertical="center" wrapText="1"/>
    </xf>
    <xf numFmtId="0" fontId="3" fillId="4" borderId="29" xfId="0" applyFont="1" applyFill="1" applyBorder="1" applyAlignment="1">
      <alignment horizontal="left" vertical="top"/>
    </xf>
    <xf numFmtId="0" fontId="3" fillId="4" borderId="30" xfId="0" applyFont="1" applyFill="1" applyBorder="1" applyAlignment="1">
      <alignment horizontal="left" vertical="top"/>
    </xf>
    <xf numFmtId="0" fontId="3" fillId="4" borderId="31" xfId="0" applyFont="1" applyFill="1" applyBorder="1" applyAlignment="1">
      <alignment horizontal="left" vertical="top"/>
    </xf>
    <xf numFmtId="0" fontId="2" fillId="0" borderId="20" xfId="2" applyBorder="1" applyAlignment="1" applyProtection="1">
      <alignment horizontal="left" vertical="center"/>
      <protection locked="0"/>
    </xf>
    <xf numFmtId="0" fontId="5" fillId="0" borderId="0" xfId="0" applyFont="1" applyAlignment="1" applyProtection="1">
      <alignment horizontal="left" vertical="top"/>
      <protection locked="0"/>
    </xf>
    <xf numFmtId="0" fontId="18" fillId="0" borderId="2" xfId="0" applyFont="1" applyBorder="1" applyAlignment="1" applyProtection="1">
      <alignment horizontal="left" vertical="top" wrapText="1"/>
      <protection locked="0"/>
    </xf>
    <xf numFmtId="0" fontId="0" fillId="0" borderId="2" xfId="0" applyBorder="1" applyAlignment="1">
      <alignment horizontal="left" vertical="top" wrapText="1"/>
    </xf>
  </cellXfs>
  <cellStyles count="3">
    <cellStyle name="ハイパーリンク" xfId="2" builtinId="8"/>
    <cellStyle name="桁区切り" xfId="1" builtinId="6"/>
    <cellStyle name="標準" xfId="0" builtinId="0"/>
  </cellStyles>
  <dxfs count="14">
    <dxf>
      <font>
        <strike val="0"/>
        <color theme="0"/>
      </font>
      <fill>
        <patternFill>
          <bgColor theme="5"/>
        </patternFill>
      </fill>
    </dxf>
    <dxf>
      <font>
        <strike val="0"/>
        <color theme="0"/>
      </font>
      <fill>
        <patternFill>
          <bgColor theme="5"/>
        </patternFill>
      </fill>
    </dxf>
    <dxf>
      <font>
        <color theme="0"/>
      </font>
      <fill>
        <patternFill>
          <bgColor theme="5"/>
        </patternFill>
      </fill>
    </dxf>
    <dxf>
      <font>
        <color theme="5"/>
      </font>
      <fill>
        <patternFill>
          <bgColor theme="5"/>
        </patternFill>
      </fill>
    </dxf>
    <dxf>
      <font>
        <color theme="5"/>
      </font>
      <fill>
        <patternFill>
          <bgColor theme="5"/>
        </patternFill>
      </fill>
    </dxf>
    <dxf>
      <font>
        <color theme="0"/>
      </font>
      <fill>
        <patternFill>
          <bgColor theme="5"/>
        </patternFill>
      </fill>
    </dxf>
    <dxf>
      <font>
        <strike val="0"/>
        <color theme="0"/>
      </font>
      <fill>
        <patternFill>
          <bgColor theme="5"/>
        </patternFill>
      </fill>
    </dxf>
    <dxf>
      <font>
        <strike val="0"/>
        <color theme="0"/>
      </font>
      <fill>
        <patternFill>
          <bgColor theme="5"/>
        </patternFill>
      </fill>
    </dxf>
    <dxf>
      <font>
        <color theme="5"/>
      </font>
      <fill>
        <patternFill>
          <bgColor theme="5"/>
        </patternFill>
      </fill>
    </dxf>
    <dxf>
      <font>
        <color theme="5"/>
      </font>
      <fill>
        <patternFill>
          <bgColor theme="5"/>
        </patternFill>
      </fill>
    </dxf>
    <dxf>
      <font>
        <color theme="0"/>
      </font>
      <fill>
        <patternFill>
          <bgColor theme="5"/>
        </patternFill>
      </fill>
    </dxf>
    <dxf>
      <font>
        <color theme="0"/>
      </font>
      <fill>
        <patternFill>
          <bgColor theme="5"/>
        </patternFill>
      </fill>
    </dxf>
    <dxf>
      <font>
        <color theme="5"/>
      </font>
      <fill>
        <patternFill>
          <bgColor theme="5"/>
        </patternFill>
      </fill>
    </dxf>
    <dxf>
      <font>
        <color theme="0"/>
      </font>
      <fill>
        <patternFill>
          <bgColor theme="5"/>
        </patternFill>
      </fill>
    </dxf>
  </dxfs>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830036</xdr:colOff>
      <xdr:row>72</xdr:row>
      <xdr:rowOff>217714</xdr:rowOff>
    </xdr:from>
    <xdr:to>
      <xdr:col>8</xdr:col>
      <xdr:colOff>619127</xdr:colOff>
      <xdr:row>72</xdr:row>
      <xdr:rowOff>217714</xdr:rowOff>
    </xdr:to>
    <xdr:cxnSp macro="">
      <xdr:nvCxnSpPr>
        <xdr:cNvPr id="2" name="直線矢印コネクタ 1">
          <a:extLst>
            <a:ext uri="{FF2B5EF4-FFF2-40B4-BE49-F238E27FC236}">
              <a16:creationId xmlns:a16="http://schemas.microsoft.com/office/drawing/2014/main" id="{8DE9E01B-EF3B-4145-A3C4-CFF2D71E69E7}"/>
            </a:ext>
          </a:extLst>
        </xdr:cNvPr>
        <xdr:cNvCxnSpPr/>
      </xdr:nvCxnSpPr>
      <xdr:spPr>
        <a:xfrm flipH="1">
          <a:off x="4327072" y="17920607"/>
          <a:ext cx="4701269" cy="0"/>
        </a:xfrm>
        <a:prstGeom prst="straightConnector1">
          <a:avLst/>
        </a:prstGeom>
        <a:ln w="38100">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254454</xdr:colOff>
      <xdr:row>72</xdr:row>
      <xdr:rowOff>217714</xdr:rowOff>
    </xdr:from>
    <xdr:to>
      <xdr:col>6</xdr:col>
      <xdr:colOff>893991</xdr:colOff>
      <xdr:row>74</xdr:row>
      <xdr:rowOff>44904</xdr:rowOff>
    </xdr:to>
    <xdr:cxnSp macro="">
      <xdr:nvCxnSpPr>
        <xdr:cNvPr id="3" name="直線矢印コネクタ 2">
          <a:extLst>
            <a:ext uri="{FF2B5EF4-FFF2-40B4-BE49-F238E27FC236}">
              <a16:creationId xmlns:a16="http://schemas.microsoft.com/office/drawing/2014/main" id="{497411A8-CC0E-4606-8B50-2EA81D67A5C7}"/>
            </a:ext>
          </a:extLst>
        </xdr:cNvPr>
        <xdr:cNvCxnSpPr/>
      </xdr:nvCxnSpPr>
      <xdr:spPr>
        <a:xfrm flipH="1">
          <a:off x="4622347" y="17920607"/>
          <a:ext cx="1741715" cy="317047"/>
        </a:xfrm>
        <a:prstGeom prst="straightConnector1">
          <a:avLst/>
        </a:prstGeom>
        <a:ln w="38100">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1577068</xdr:colOff>
      <xdr:row>79</xdr:row>
      <xdr:rowOff>108857</xdr:rowOff>
    </xdr:from>
    <xdr:to>
      <xdr:col>8</xdr:col>
      <xdr:colOff>664715</xdr:colOff>
      <xdr:row>79</xdr:row>
      <xdr:rowOff>108857</xdr:rowOff>
    </xdr:to>
    <xdr:cxnSp macro="">
      <xdr:nvCxnSpPr>
        <xdr:cNvPr id="4" name="直線矢印コネクタ 3">
          <a:extLst>
            <a:ext uri="{FF2B5EF4-FFF2-40B4-BE49-F238E27FC236}">
              <a16:creationId xmlns:a16="http://schemas.microsoft.com/office/drawing/2014/main" id="{397ECAA6-9499-4FFF-9D3C-766EB9A4FE54}"/>
            </a:ext>
          </a:extLst>
        </xdr:cNvPr>
        <xdr:cNvCxnSpPr/>
      </xdr:nvCxnSpPr>
      <xdr:spPr>
        <a:xfrm flipH="1">
          <a:off x="8026854" y="19567071"/>
          <a:ext cx="1047075" cy="0"/>
        </a:xfrm>
        <a:prstGeom prst="straightConnector1">
          <a:avLst/>
        </a:prstGeom>
        <a:ln w="38100">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13608</xdr:colOff>
      <xdr:row>79</xdr:row>
      <xdr:rowOff>108857</xdr:rowOff>
    </xdr:from>
    <xdr:to>
      <xdr:col>8</xdr:col>
      <xdr:colOff>645665</xdr:colOff>
      <xdr:row>83</xdr:row>
      <xdr:rowOff>134710</xdr:rowOff>
    </xdr:to>
    <xdr:cxnSp macro="">
      <xdr:nvCxnSpPr>
        <xdr:cNvPr id="5" name="直線矢印コネクタ 4">
          <a:extLst>
            <a:ext uri="{FF2B5EF4-FFF2-40B4-BE49-F238E27FC236}">
              <a16:creationId xmlns:a16="http://schemas.microsoft.com/office/drawing/2014/main" id="{5B21600D-2B99-4637-9FAA-BB74AFACCD53}"/>
            </a:ext>
          </a:extLst>
        </xdr:cNvPr>
        <xdr:cNvCxnSpPr/>
      </xdr:nvCxnSpPr>
      <xdr:spPr>
        <a:xfrm flipH="1">
          <a:off x="5483679" y="19567071"/>
          <a:ext cx="3571200" cy="1019175"/>
        </a:xfrm>
        <a:prstGeom prst="straightConnector1">
          <a:avLst/>
        </a:prstGeom>
        <a:ln w="38100">
          <a:tailEnd type="triangle"/>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seminarsanka@jslab.jp" TargetMode="External"/><Relationship Id="rId1" Type="http://schemas.openxmlformats.org/officeDocument/2006/relationships/hyperlink" Target="mailto:seminarsanka@jslab.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minarsanka@jslab.jp" TargetMode="External"/><Relationship Id="rId1" Type="http://schemas.openxmlformats.org/officeDocument/2006/relationships/hyperlink" Target="mailto:seminarsanka@jslab.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85"/>
  <sheetViews>
    <sheetView zoomScale="85" zoomScaleNormal="85" workbookViewId="0">
      <selection activeCell="J61" sqref="J61"/>
    </sheetView>
  </sheetViews>
  <sheetFormatPr defaultRowHeight="18" x14ac:dyDescent="0.45"/>
  <cols>
    <col min="2" max="2" width="22" customWidth="1"/>
    <col min="3" max="3" width="15" customWidth="1"/>
    <col min="4" max="4" width="11.3984375" customWidth="1"/>
    <col min="5" max="5" width="3.3984375" customWidth="1"/>
    <col min="6" max="6" width="11.09765625" customWidth="1"/>
    <col min="7" max="7" width="12.8984375" customWidth="1"/>
    <col min="8" max="8" width="25.69921875" customWidth="1"/>
    <col min="10" max="10" width="35.59765625" customWidth="1"/>
    <col min="11" max="11" width="9" customWidth="1"/>
  </cols>
  <sheetData>
    <row r="1" spans="1:8" ht="18.899999999999999" customHeight="1" x14ac:dyDescent="0.55000000000000004">
      <c r="A1" s="2"/>
      <c r="B1" s="62" t="s">
        <v>139</v>
      </c>
      <c r="C1" s="62"/>
      <c r="D1" s="62"/>
      <c r="E1" s="62"/>
      <c r="F1" s="62"/>
      <c r="G1" s="62"/>
      <c r="H1" s="62"/>
    </row>
    <row r="2" spans="1:8" ht="18.899999999999999" customHeight="1" x14ac:dyDescent="0.55000000000000004">
      <c r="A2" s="2"/>
      <c r="B2" s="62"/>
      <c r="C2" s="62"/>
      <c r="D2" s="62"/>
      <c r="E2" s="62"/>
      <c r="F2" s="62"/>
      <c r="G2" s="62"/>
      <c r="H2" s="62"/>
    </row>
    <row r="3" spans="1:8" ht="19.2" x14ac:dyDescent="0.55000000000000004">
      <c r="A3" s="2"/>
      <c r="B3" s="1" t="s">
        <v>0</v>
      </c>
      <c r="C3" s="2"/>
      <c r="D3" s="2"/>
      <c r="E3" s="2"/>
      <c r="F3" s="2"/>
      <c r="G3" s="2"/>
      <c r="H3" s="2"/>
    </row>
    <row r="4" spans="1:8" s="45" customFormat="1" ht="19.2" x14ac:dyDescent="0.55000000000000004">
      <c r="A4" s="2"/>
      <c r="B4" s="49" t="s">
        <v>163</v>
      </c>
      <c r="C4" s="2"/>
      <c r="D4" s="2"/>
      <c r="E4" s="2"/>
      <c r="F4" s="2"/>
      <c r="G4" s="2"/>
      <c r="H4" s="2"/>
    </row>
    <row r="5" spans="1:8" ht="19.2" x14ac:dyDescent="0.55000000000000004">
      <c r="A5" s="2"/>
      <c r="B5" s="1" t="s">
        <v>137</v>
      </c>
      <c r="C5" s="2"/>
      <c r="D5" s="2"/>
      <c r="E5" s="2"/>
      <c r="F5" s="2"/>
      <c r="G5" s="2"/>
      <c r="H5" s="2"/>
    </row>
    <row r="6" spans="1:8" s="42" customFormat="1" ht="19.2" x14ac:dyDescent="0.55000000000000004">
      <c r="A6" s="2"/>
      <c r="B6" s="1" t="s">
        <v>138</v>
      </c>
      <c r="C6" s="2"/>
      <c r="D6" s="2"/>
      <c r="E6" s="2"/>
      <c r="F6" s="2"/>
      <c r="G6" s="2"/>
      <c r="H6" s="2"/>
    </row>
    <row r="7" spans="1:8" ht="19.2" x14ac:dyDescent="0.55000000000000004">
      <c r="A7" s="2"/>
      <c r="B7" s="3" t="s">
        <v>1</v>
      </c>
      <c r="C7" s="2"/>
      <c r="D7" s="2"/>
      <c r="E7" s="2"/>
      <c r="F7" s="2"/>
      <c r="G7" s="2"/>
      <c r="H7" s="2"/>
    </row>
    <row r="8" spans="1:8" ht="19.2" x14ac:dyDescent="0.55000000000000004">
      <c r="A8" s="2"/>
      <c r="B8" s="4" t="s">
        <v>2</v>
      </c>
      <c r="C8" s="2"/>
      <c r="D8" s="2"/>
      <c r="E8" s="2"/>
      <c r="F8" s="2"/>
      <c r="G8" s="2"/>
      <c r="H8" s="2"/>
    </row>
    <row r="9" spans="1:8" ht="19.2" x14ac:dyDescent="0.55000000000000004">
      <c r="A9" s="2"/>
      <c r="B9" s="2" t="s">
        <v>3</v>
      </c>
      <c r="C9" s="2"/>
      <c r="D9" s="2"/>
      <c r="E9" s="2"/>
      <c r="F9" s="2"/>
      <c r="G9" s="2"/>
      <c r="H9" s="2"/>
    </row>
    <row r="10" spans="1:8" ht="19.2" x14ac:dyDescent="0.55000000000000004">
      <c r="A10" s="2"/>
      <c r="B10" s="2" t="s">
        <v>4</v>
      </c>
      <c r="C10" s="2"/>
      <c r="D10" s="2"/>
      <c r="E10" s="2"/>
      <c r="F10" s="2"/>
      <c r="G10" s="2"/>
      <c r="H10" s="2"/>
    </row>
    <row r="11" spans="1:8" ht="19.2" x14ac:dyDescent="0.55000000000000004">
      <c r="A11" s="2"/>
      <c r="B11" s="5" t="s">
        <v>140</v>
      </c>
      <c r="C11" s="2"/>
      <c r="D11" s="2"/>
      <c r="E11" s="2"/>
      <c r="F11" s="2"/>
      <c r="G11" s="2"/>
      <c r="H11" s="2"/>
    </row>
    <row r="12" spans="1:8" ht="19.8" thickBot="1" x14ac:dyDescent="0.6">
      <c r="B12" s="2"/>
      <c r="C12" s="2"/>
      <c r="D12" s="2"/>
      <c r="E12" s="2"/>
      <c r="F12" s="2"/>
      <c r="G12" s="2"/>
      <c r="H12" s="2"/>
    </row>
    <row r="13" spans="1:8" x14ac:dyDescent="0.45">
      <c r="B13" s="63" t="s">
        <v>5</v>
      </c>
      <c r="C13" s="64"/>
      <c r="D13" s="64"/>
      <c r="E13" s="64"/>
      <c r="F13" s="64"/>
      <c r="G13" s="64"/>
      <c r="H13" s="65"/>
    </row>
    <row r="14" spans="1:8" ht="18.600000000000001" thickBot="1" x14ac:dyDescent="0.5">
      <c r="B14" s="66"/>
      <c r="C14" s="67"/>
      <c r="D14" s="67"/>
      <c r="E14" s="67"/>
      <c r="F14" s="67"/>
      <c r="G14" s="67"/>
      <c r="H14" s="68"/>
    </row>
    <row r="15" spans="1:8" ht="19.2" x14ac:dyDescent="0.45">
      <c r="B15" s="6" t="s">
        <v>6</v>
      </c>
      <c r="C15" s="69" t="s">
        <v>101</v>
      </c>
      <c r="D15" s="70"/>
      <c r="E15" s="70"/>
      <c r="F15" s="70"/>
      <c r="G15" s="70"/>
      <c r="H15" s="71"/>
    </row>
    <row r="16" spans="1:8" ht="18.75" customHeight="1" x14ac:dyDescent="0.45">
      <c r="B16" s="72" t="s">
        <v>7</v>
      </c>
      <c r="C16" s="74" t="s">
        <v>102</v>
      </c>
      <c r="D16" s="75"/>
      <c r="E16" s="75"/>
      <c r="F16" s="75"/>
      <c r="G16" s="75"/>
      <c r="H16" s="76"/>
    </row>
    <row r="17" spans="2:8" ht="18.75" customHeight="1" x14ac:dyDescent="0.45">
      <c r="B17" s="73"/>
      <c r="C17" s="77"/>
      <c r="D17" s="78"/>
      <c r="E17" s="78"/>
      <c r="F17" s="78"/>
      <c r="G17" s="78"/>
      <c r="H17" s="79"/>
    </row>
    <row r="18" spans="2:8" ht="21.75" customHeight="1" x14ac:dyDescent="0.45">
      <c r="B18" s="93" t="s">
        <v>8</v>
      </c>
      <c r="C18" s="95" t="s">
        <v>97</v>
      </c>
      <c r="D18" s="96"/>
      <c r="E18" s="96"/>
      <c r="F18" s="96"/>
      <c r="G18" s="96"/>
      <c r="H18" s="97"/>
    </row>
    <row r="19" spans="2:8" ht="79.8" customHeight="1" x14ac:dyDescent="0.45">
      <c r="B19" s="94"/>
      <c r="C19" s="98" t="s">
        <v>155</v>
      </c>
      <c r="D19" s="99"/>
      <c r="E19" s="99"/>
      <c r="F19" s="99"/>
      <c r="G19" s="99"/>
      <c r="H19" s="100"/>
    </row>
    <row r="20" spans="2:8" ht="18" customHeight="1" x14ac:dyDescent="0.45">
      <c r="B20" s="101" t="s">
        <v>124</v>
      </c>
      <c r="C20" s="74" t="s">
        <v>103</v>
      </c>
      <c r="D20" s="75"/>
      <c r="E20" s="75"/>
      <c r="F20" s="75"/>
      <c r="G20" s="75"/>
      <c r="H20" s="76"/>
    </row>
    <row r="21" spans="2:8" ht="18" customHeight="1" x14ac:dyDescent="0.45">
      <c r="B21" s="102"/>
      <c r="C21" s="77"/>
      <c r="D21" s="78"/>
      <c r="E21" s="78"/>
      <c r="F21" s="78"/>
      <c r="G21" s="78"/>
      <c r="H21" s="79"/>
    </row>
    <row r="22" spans="2:8" ht="18.75" customHeight="1" x14ac:dyDescent="0.45">
      <c r="B22" s="103" t="s">
        <v>10</v>
      </c>
      <c r="C22" s="105" t="s">
        <v>104</v>
      </c>
      <c r="D22" s="106"/>
      <c r="E22" s="106"/>
      <c r="F22" s="106"/>
      <c r="G22" s="106"/>
      <c r="H22" s="107"/>
    </row>
    <row r="23" spans="2:8" ht="18.75" customHeight="1" x14ac:dyDescent="0.45">
      <c r="B23" s="104"/>
      <c r="C23" s="108"/>
      <c r="D23" s="109"/>
      <c r="E23" s="109"/>
      <c r="F23" s="109"/>
      <c r="G23" s="109"/>
      <c r="H23" s="110"/>
    </row>
    <row r="24" spans="2:8" ht="18.75" customHeight="1" x14ac:dyDescent="0.45">
      <c r="B24" s="103" t="s">
        <v>11</v>
      </c>
      <c r="C24" s="105" t="s">
        <v>105</v>
      </c>
      <c r="D24" s="106"/>
      <c r="E24" s="106"/>
      <c r="F24" s="106"/>
      <c r="G24" s="106"/>
      <c r="H24" s="107"/>
    </row>
    <row r="25" spans="2:8" ht="18.75" customHeight="1" x14ac:dyDescent="0.45">
      <c r="B25" s="104"/>
      <c r="C25" s="108"/>
      <c r="D25" s="109"/>
      <c r="E25" s="109"/>
      <c r="F25" s="109"/>
      <c r="G25" s="109"/>
      <c r="H25" s="110"/>
    </row>
    <row r="26" spans="2:8" ht="21" customHeight="1" x14ac:dyDescent="0.45">
      <c r="B26" s="72" t="s">
        <v>125</v>
      </c>
      <c r="C26" s="8" t="s">
        <v>12</v>
      </c>
      <c r="D26" s="9" t="s">
        <v>106</v>
      </c>
      <c r="E26" s="10" t="s">
        <v>13</v>
      </c>
      <c r="F26" s="11" t="s">
        <v>107</v>
      </c>
      <c r="G26" s="8" t="s">
        <v>14</v>
      </c>
      <c r="H26" s="46" t="s">
        <v>59</v>
      </c>
    </row>
    <row r="27" spans="2:8" ht="18" customHeight="1" x14ac:dyDescent="0.45">
      <c r="B27" s="80"/>
      <c r="C27" s="82" t="s">
        <v>131</v>
      </c>
      <c r="D27" s="83"/>
      <c r="E27" s="83"/>
      <c r="F27" s="83"/>
      <c r="G27" s="83"/>
      <c r="H27" s="84"/>
    </row>
    <row r="28" spans="2:8" ht="18" customHeight="1" x14ac:dyDescent="0.45">
      <c r="B28" s="81"/>
      <c r="C28" s="85"/>
      <c r="D28" s="86"/>
      <c r="E28" s="86"/>
      <c r="F28" s="86"/>
      <c r="G28" s="86"/>
      <c r="H28" s="87"/>
    </row>
    <row r="29" spans="2:8" ht="19.2" x14ac:dyDescent="0.55000000000000004">
      <c r="B29" s="7" t="s">
        <v>15</v>
      </c>
      <c r="C29" s="12" t="s">
        <v>16</v>
      </c>
      <c r="D29" s="88" t="s">
        <v>108</v>
      </c>
      <c r="E29" s="88"/>
      <c r="F29" s="88"/>
      <c r="G29" s="88"/>
      <c r="H29" s="89"/>
    </row>
    <row r="30" spans="2:8" s="45" customFormat="1" ht="21" x14ac:dyDescent="0.45">
      <c r="B30" s="111" t="s">
        <v>164</v>
      </c>
      <c r="C30" s="112"/>
      <c r="D30" s="113" t="s">
        <v>161</v>
      </c>
      <c r="E30" s="114"/>
      <c r="F30" s="114"/>
      <c r="G30" s="114"/>
      <c r="H30" s="115"/>
    </row>
    <row r="31" spans="2:8" ht="21" x14ac:dyDescent="0.55000000000000004">
      <c r="B31" s="7" t="s">
        <v>135</v>
      </c>
      <c r="C31" s="116"/>
      <c r="D31" s="117"/>
      <c r="E31" s="117"/>
      <c r="F31" s="117"/>
      <c r="G31" s="117"/>
      <c r="H31" s="118"/>
    </row>
    <row r="32" spans="2:8" ht="19.2" x14ac:dyDescent="0.45">
      <c r="B32" s="90" t="s">
        <v>17</v>
      </c>
      <c r="C32" s="91"/>
      <c r="D32" s="91"/>
      <c r="E32" s="91"/>
      <c r="F32" s="91"/>
      <c r="G32" s="91"/>
      <c r="H32" s="92"/>
    </row>
    <row r="33" spans="2:8" x14ac:dyDescent="0.45">
      <c r="B33" s="135"/>
      <c r="C33" s="136"/>
      <c r="D33" s="136"/>
      <c r="E33" s="136"/>
      <c r="F33" s="136"/>
      <c r="G33" s="136"/>
      <c r="H33" s="137"/>
    </row>
    <row r="34" spans="2:8" x14ac:dyDescent="0.45">
      <c r="B34" s="138"/>
      <c r="C34" s="139"/>
      <c r="D34" s="139"/>
      <c r="E34" s="139"/>
      <c r="F34" s="139"/>
      <c r="G34" s="139"/>
      <c r="H34" s="140"/>
    </row>
    <row r="35" spans="2:8" x14ac:dyDescent="0.45">
      <c r="B35" s="138"/>
      <c r="C35" s="139"/>
      <c r="D35" s="139"/>
      <c r="E35" s="139"/>
      <c r="F35" s="139"/>
      <c r="G35" s="139"/>
      <c r="H35" s="140"/>
    </row>
    <row r="36" spans="2:8" x14ac:dyDescent="0.45">
      <c r="B36" s="138"/>
      <c r="C36" s="139"/>
      <c r="D36" s="139"/>
      <c r="E36" s="139"/>
      <c r="F36" s="139"/>
      <c r="G36" s="139"/>
      <c r="H36" s="140"/>
    </row>
    <row r="37" spans="2:8" ht="18.600000000000001" thickBot="1" x14ac:dyDescent="0.5">
      <c r="B37" s="141"/>
      <c r="C37" s="142"/>
      <c r="D37" s="142"/>
      <c r="E37" s="142"/>
      <c r="F37" s="142"/>
      <c r="G37" s="142"/>
      <c r="H37" s="143"/>
    </row>
    <row r="38" spans="2:8" ht="19.8" thickBot="1" x14ac:dyDescent="0.6">
      <c r="B38" s="2"/>
      <c r="C38" s="2"/>
      <c r="D38" s="2"/>
      <c r="E38" s="2"/>
      <c r="F38" s="2"/>
      <c r="G38" s="2"/>
      <c r="H38" s="2"/>
    </row>
    <row r="39" spans="2:8" ht="22.2" thickBot="1" x14ac:dyDescent="0.5">
      <c r="B39" s="152" t="s">
        <v>18</v>
      </c>
      <c r="C39" s="153"/>
      <c r="D39" s="153"/>
      <c r="E39" s="153"/>
      <c r="F39" s="153"/>
      <c r="G39" s="153"/>
      <c r="H39" s="154"/>
    </row>
    <row r="40" spans="2:8" ht="19.2" x14ac:dyDescent="0.45">
      <c r="B40" s="41" t="s">
        <v>126</v>
      </c>
      <c r="C40" s="155"/>
      <c r="D40" s="155"/>
      <c r="E40" s="155"/>
      <c r="F40" s="155"/>
      <c r="G40" s="155"/>
      <c r="H40" s="156"/>
    </row>
    <row r="41" spans="2:8" ht="19.8" thickBot="1" x14ac:dyDescent="0.6">
      <c r="B41" s="18" t="s">
        <v>20</v>
      </c>
      <c r="C41" s="149" t="s">
        <v>141</v>
      </c>
      <c r="D41" s="149"/>
      <c r="E41" s="149"/>
      <c r="F41" s="149"/>
      <c r="G41" s="149"/>
      <c r="H41" s="150"/>
    </row>
    <row r="42" spans="2:8" ht="19.2" x14ac:dyDescent="0.55000000000000004">
      <c r="B42" s="2"/>
      <c r="C42" s="2"/>
      <c r="D42" s="2"/>
      <c r="E42" s="2"/>
      <c r="F42" s="2"/>
      <c r="G42" s="2"/>
      <c r="H42" s="2"/>
    </row>
    <row r="43" spans="2:8" x14ac:dyDescent="0.45">
      <c r="B43" s="157" t="s">
        <v>127</v>
      </c>
      <c r="C43" s="157"/>
      <c r="D43" s="157"/>
      <c r="E43" s="157"/>
      <c r="F43" s="157"/>
      <c r="G43" s="157"/>
      <c r="H43" s="157"/>
    </row>
    <row r="44" spans="2:8" x14ac:dyDescent="0.45">
      <c r="B44" s="157"/>
      <c r="C44" s="157"/>
      <c r="D44" s="157"/>
      <c r="E44" s="157"/>
      <c r="F44" s="157"/>
      <c r="G44" s="157"/>
      <c r="H44" s="157"/>
    </row>
    <row r="45" spans="2:8" x14ac:dyDescent="0.45">
      <c r="B45" s="157"/>
      <c r="C45" s="157"/>
      <c r="D45" s="157"/>
      <c r="E45" s="157"/>
      <c r="F45" s="157"/>
      <c r="G45" s="157"/>
      <c r="H45" s="157"/>
    </row>
    <row r="46" spans="2:8" ht="19.8" thickBot="1" x14ac:dyDescent="0.6">
      <c r="B46" s="2"/>
      <c r="C46" s="2"/>
      <c r="D46" s="2"/>
      <c r="E46" s="2"/>
      <c r="F46" s="2"/>
      <c r="G46" s="2"/>
      <c r="H46" s="2"/>
    </row>
    <row r="47" spans="2:8" ht="22.2" thickBot="1" x14ac:dyDescent="0.5">
      <c r="B47" s="158" t="s">
        <v>19</v>
      </c>
      <c r="C47" s="159"/>
      <c r="D47" s="159"/>
      <c r="E47" s="159"/>
      <c r="F47" s="159"/>
      <c r="G47" s="159"/>
      <c r="H47" s="160"/>
    </row>
    <row r="48" spans="2:8" ht="19.2" x14ac:dyDescent="0.55000000000000004">
      <c r="B48" s="151" t="s">
        <v>126</v>
      </c>
      <c r="C48" s="147"/>
      <c r="D48" s="147"/>
      <c r="E48" s="147"/>
      <c r="F48" s="147"/>
      <c r="G48" s="147"/>
      <c r="H48" s="148"/>
    </row>
    <row r="49" spans="2:8" ht="19.8" thickBot="1" x14ac:dyDescent="0.6">
      <c r="B49" s="18" t="s">
        <v>20</v>
      </c>
      <c r="C49" s="149" t="s">
        <v>141</v>
      </c>
      <c r="D49" s="149"/>
      <c r="E49" s="149"/>
      <c r="F49" s="149"/>
      <c r="G49" s="149"/>
      <c r="H49" s="150"/>
    </row>
    <row r="50" spans="2:8" ht="19.8" thickBot="1" x14ac:dyDescent="0.6">
      <c r="B50" s="2"/>
      <c r="C50" s="2"/>
      <c r="D50" s="2"/>
      <c r="E50" s="2"/>
      <c r="F50" s="2"/>
      <c r="G50" s="2"/>
      <c r="H50" s="2"/>
    </row>
    <row r="51" spans="2:8" ht="22.2" thickBot="1" x14ac:dyDescent="0.5">
      <c r="B51" s="144" t="s">
        <v>128</v>
      </c>
      <c r="C51" s="145"/>
      <c r="D51" s="145"/>
      <c r="E51" s="145"/>
      <c r="F51" s="145"/>
      <c r="G51" s="145"/>
      <c r="H51" s="146"/>
    </row>
    <row r="52" spans="2:8" ht="19.2" x14ac:dyDescent="0.55000000000000004">
      <c r="B52" s="19" t="s">
        <v>21</v>
      </c>
      <c r="C52" s="147" t="s">
        <v>150</v>
      </c>
      <c r="D52" s="147"/>
      <c r="E52" s="147"/>
      <c r="F52" s="147"/>
      <c r="G52" s="147"/>
      <c r="H52" s="148"/>
    </row>
    <row r="53" spans="2:8" ht="19.2" x14ac:dyDescent="0.55000000000000004">
      <c r="B53" s="19" t="s">
        <v>151</v>
      </c>
      <c r="C53" s="50" t="s">
        <v>152</v>
      </c>
      <c r="D53" s="50"/>
      <c r="E53" s="50"/>
      <c r="F53" s="50"/>
      <c r="G53" s="50"/>
      <c r="H53" s="44"/>
    </row>
    <row r="54" spans="2:8" s="45" customFormat="1" ht="19.8" thickBot="1" x14ac:dyDescent="0.6">
      <c r="B54" s="21" t="s">
        <v>129</v>
      </c>
      <c r="C54" s="133" t="s">
        <v>166</v>
      </c>
      <c r="D54" s="133"/>
      <c r="E54" s="133"/>
      <c r="F54" s="133"/>
      <c r="G54" s="133"/>
      <c r="H54" s="134"/>
    </row>
    <row r="55" spans="2:8" s="45" customFormat="1" ht="19.8" thickBot="1" x14ac:dyDescent="0.6">
      <c r="B55" s="47"/>
      <c r="C55" s="48"/>
      <c r="D55" s="48"/>
      <c r="E55" s="48"/>
      <c r="F55" s="48"/>
      <c r="G55" s="48"/>
      <c r="H55" s="48"/>
    </row>
    <row r="56" spans="2:8" s="45" customFormat="1" ht="22.2" thickBot="1" x14ac:dyDescent="0.5">
      <c r="B56" s="128" t="s">
        <v>158</v>
      </c>
      <c r="C56" s="129"/>
      <c r="D56" s="129"/>
      <c r="E56" s="129"/>
      <c r="F56" s="129"/>
      <c r="G56" s="129"/>
      <c r="H56" s="130"/>
    </row>
    <row r="57" spans="2:8" s="45" customFormat="1" ht="19.2" x14ac:dyDescent="0.55000000000000004">
      <c r="B57" s="19" t="s">
        <v>144</v>
      </c>
      <c r="C57" s="131" t="s">
        <v>165</v>
      </c>
      <c r="D57" s="131"/>
      <c r="E57" s="131"/>
      <c r="F57" s="131"/>
      <c r="G57" s="131"/>
      <c r="H57" s="132"/>
    </row>
    <row r="58" spans="2:8" ht="19.8" thickBot="1" x14ac:dyDescent="0.6">
      <c r="B58" s="21" t="s">
        <v>160</v>
      </c>
      <c r="C58" s="133" t="s">
        <v>167</v>
      </c>
      <c r="D58" s="133"/>
      <c r="E58" s="133"/>
      <c r="F58" s="133"/>
      <c r="G58" s="133"/>
      <c r="H58" s="134"/>
    </row>
    <row r="59" spans="2:8" s="45" customFormat="1" ht="19.8" thickBot="1" x14ac:dyDescent="0.6">
      <c r="B59" s="47"/>
      <c r="C59" s="50"/>
      <c r="D59" s="50"/>
      <c r="E59" s="50"/>
      <c r="F59" s="50"/>
      <c r="G59" s="50"/>
      <c r="H59" s="50"/>
    </row>
    <row r="60" spans="2:8" s="45" customFormat="1" ht="21.6" x14ac:dyDescent="0.6">
      <c r="B60" s="51" t="s">
        <v>169</v>
      </c>
      <c r="C60" s="52"/>
      <c r="D60" s="52"/>
      <c r="E60" s="52"/>
      <c r="F60" s="52"/>
      <c r="G60" s="52"/>
      <c r="H60" s="53"/>
    </row>
    <row r="61" spans="2:8" ht="118.2" customHeight="1" x14ac:dyDescent="0.45">
      <c r="B61" s="54" t="s">
        <v>173</v>
      </c>
      <c r="C61" s="55"/>
      <c r="D61" s="55"/>
      <c r="E61" s="55"/>
      <c r="F61" s="55"/>
      <c r="G61" s="55"/>
      <c r="H61" s="56"/>
    </row>
    <row r="62" spans="2:8" ht="21.6" thickBot="1" x14ac:dyDescent="0.6">
      <c r="B62" s="57" t="s">
        <v>170</v>
      </c>
      <c r="C62" s="58"/>
      <c r="D62" s="59" t="s">
        <v>94</v>
      </c>
      <c r="E62" s="60"/>
      <c r="F62" s="60"/>
      <c r="G62" s="60"/>
      <c r="H62" s="61"/>
    </row>
    <row r="63" spans="2:8" ht="19.8" thickBot="1" x14ac:dyDescent="0.6">
      <c r="B63" s="47"/>
      <c r="C63" s="50"/>
      <c r="D63" s="50"/>
      <c r="E63" s="50"/>
      <c r="F63" s="50"/>
      <c r="G63" s="50"/>
      <c r="H63" s="50"/>
    </row>
    <row r="64" spans="2:8" ht="22.2" thickBot="1" x14ac:dyDescent="0.6">
      <c r="B64" s="22" t="s">
        <v>22</v>
      </c>
      <c r="C64" s="23"/>
      <c r="D64" s="23"/>
      <c r="E64" s="23"/>
      <c r="F64" s="23"/>
      <c r="G64" s="23"/>
      <c r="H64" s="24"/>
    </row>
    <row r="65" spans="2:11" ht="19.8" thickBot="1" x14ac:dyDescent="0.6">
      <c r="B65" s="25" t="s">
        <v>111</v>
      </c>
      <c r="C65" s="26"/>
      <c r="D65" s="26"/>
      <c r="E65" s="26"/>
      <c r="F65" s="26"/>
      <c r="G65" s="26"/>
      <c r="H65" s="27"/>
    </row>
    <row r="66" spans="2:11" ht="19.2" x14ac:dyDescent="0.55000000000000004">
      <c r="B66" s="20" t="s">
        <v>112</v>
      </c>
      <c r="C66" s="5"/>
      <c r="D66" s="2"/>
      <c r="E66" s="2"/>
      <c r="F66" s="2"/>
      <c r="G66" s="2"/>
      <c r="H66" s="28"/>
      <c r="J66" s="120" t="s">
        <v>109</v>
      </c>
    </row>
    <row r="67" spans="2:11" ht="19.2" x14ac:dyDescent="0.45">
      <c r="B67" s="123" t="s">
        <v>114</v>
      </c>
      <c r="C67" s="124"/>
      <c r="D67" s="124"/>
      <c r="E67" s="124"/>
      <c r="F67" s="124"/>
      <c r="G67" s="124"/>
      <c r="H67" s="125"/>
      <c r="J67" s="121"/>
    </row>
    <row r="68" spans="2:11" ht="19.2" x14ac:dyDescent="0.55000000000000004">
      <c r="B68" s="20"/>
      <c r="C68" s="5" t="s">
        <v>153</v>
      </c>
      <c r="D68" s="2"/>
      <c r="E68" s="2"/>
      <c r="F68" s="2"/>
      <c r="G68" s="2"/>
      <c r="H68" s="28"/>
      <c r="J68" s="121"/>
      <c r="K68" s="119"/>
    </row>
    <row r="69" spans="2:11" ht="19.8" thickBot="1" x14ac:dyDescent="0.6">
      <c r="B69" s="20"/>
      <c r="C69" s="5" t="s">
        <v>156</v>
      </c>
      <c r="D69" s="2"/>
      <c r="E69" s="2"/>
      <c r="F69" s="2"/>
      <c r="G69" s="2"/>
      <c r="H69" s="28"/>
      <c r="J69" s="122"/>
      <c r="K69" s="119"/>
    </row>
    <row r="70" spans="2:11" ht="19.2" x14ac:dyDescent="0.55000000000000004">
      <c r="B70" s="20"/>
      <c r="C70" s="126" t="s">
        <v>154</v>
      </c>
      <c r="D70" s="126"/>
      <c r="E70" s="126"/>
      <c r="F70" s="126"/>
      <c r="G70" s="126"/>
      <c r="H70" s="127"/>
      <c r="K70" s="119"/>
    </row>
    <row r="71" spans="2:11" ht="19.2" x14ac:dyDescent="0.55000000000000004">
      <c r="B71" s="20"/>
      <c r="C71" s="29" t="s">
        <v>23</v>
      </c>
      <c r="D71" s="29"/>
      <c r="E71" s="29"/>
      <c r="F71" s="29"/>
      <c r="G71" s="29"/>
      <c r="H71" s="28"/>
      <c r="K71" s="119"/>
    </row>
    <row r="72" spans="2:11" ht="19.2" x14ac:dyDescent="0.55000000000000004">
      <c r="B72" s="30" t="s">
        <v>24</v>
      </c>
      <c r="C72" s="31" t="str">
        <f>C18</f>
        <v>正会員</v>
      </c>
      <c r="D72" s="32" t="s">
        <v>25</v>
      </c>
      <c r="E72" s="2"/>
      <c r="F72" s="2"/>
      <c r="G72" s="2"/>
      <c r="H72" s="28"/>
    </row>
    <row r="73" spans="2:11" ht="19.2" x14ac:dyDescent="0.55000000000000004">
      <c r="B73" s="30" t="s">
        <v>130</v>
      </c>
      <c r="C73" s="31" t="str">
        <f>D73</f>
        <v>6,000</v>
      </c>
      <c r="D73" s="36" t="str">
        <f>IF(C18="正会員","6,000",(IF(C18="非会員","9,000",(IF(C18="学生","0",(IF(C18="学生非会員","0",(IF(C18="名誉会員","6000",(IF(C18="名誉会員推戴者","0",(IF(C18="賛助会員","0","計算中です")))))))))))))</f>
        <v>6,000</v>
      </c>
      <c r="E73" s="32"/>
      <c r="F73" s="5" t="s">
        <v>26</v>
      </c>
      <c r="G73" s="2"/>
      <c r="H73" s="28"/>
    </row>
    <row r="74" spans="2:11" ht="19.8" thickBot="1" x14ac:dyDescent="0.6">
      <c r="B74" s="30" t="s">
        <v>159</v>
      </c>
      <c r="C74" s="31" t="str">
        <f>D74</f>
        <v>6,000</v>
      </c>
      <c r="D74" s="36" t="str">
        <f>IF(D30="参加する（一般：6,000円）","6,000",(IF(D30="参加する（学生：2,000円）","2,000",(IF(D30="参加しない","0","計算中です")))))</f>
        <v>6,000</v>
      </c>
      <c r="E74" s="2"/>
      <c r="F74" s="5" t="s">
        <v>26</v>
      </c>
      <c r="G74" s="2"/>
      <c r="H74" s="28"/>
    </row>
    <row r="75" spans="2:11" ht="19.2" x14ac:dyDescent="0.55000000000000004">
      <c r="B75" s="20"/>
      <c r="C75" s="33" t="s">
        <v>27</v>
      </c>
      <c r="D75" s="37">
        <f>IF(ISERROR(D73+D74),"計算中です",D73+D74)</f>
        <v>12000</v>
      </c>
      <c r="E75" s="33" t="s">
        <v>28</v>
      </c>
      <c r="F75" s="5" t="s">
        <v>26</v>
      </c>
      <c r="G75" s="2"/>
      <c r="H75" s="28"/>
      <c r="J75" s="120" t="s">
        <v>110</v>
      </c>
    </row>
    <row r="76" spans="2:11" ht="19.2" x14ac:dyDescent="0.55000000000000004">
      <c r="B76" s="20"/>
      <c r="C76" s="2"/>
      <c r="D76" s="5"/>
      <c r="E76" s="2"/>
      <c r="F76" s="2"/>
      <c r="G76" s="2"/>
      <c r="H76" s="28"/>
      <c r="J76" s="121"/>
    </row>
    <row r="77" spans="2:11" ht="19.8" thickBot="1" x14ac:dyDescent="0.6">
      <c r="B77" s="34" t="s">
        <v>29</v>
      </c>
      <c r="C77" s="2" t="s">
        <v>30</v>
      </c>
      <c r="D77" s="2"/>
      <c r="E77" s="2" t="s">
        <v>31</v>
      </c>
      <c r="F77" s="2" t="s">
        <v>32</v>
      </c>
      <c r="G77" s="2"/>
      <c r="H77" s="28"/>
      <c r="J77" s="122"/>
    </row>
    <row r="78" spans="2:11" ht="19.2" x14ac:dyDescent="0.55000000000000004">
      <c r="B78" s="34"/>
      <c r="C78" s="2" t="s">
        <v>33</v>
      </c>
      <c r="D78" s="2"/>
      <c r="E78" s="2" t="s">
        <v>31</v>
      </c>
      <c r="F78" s="2" t="s">
        <v>34</v>
      </c>
      <c r="G78" s="2"/>
      <c r="H78" s="28"/>
    </row>
    <row r="79" spans="2:11" ht="19.2" x14ac:dyDescent="0.55000000000000004">
      <c r="B79" s="34"/>
      <c r="C79" s="35" t="s">
        <v>35</v>
      </c>
      <c r="D79" s="2"/>
      <c r="E79" s="2"/>
      <c r="F79" s="2"/>
      <c r="G79" s="2"/>
      <c r="H79" s="28"/>
    </row>
    <row r="80" spans="2:11" ht="19.2" x14ac:dyDescent="0.55000000000000004">
      <c r="B80" s="20"/>
      <c r="C80" s="2"/>
      <c r="D80" s="2" t="s">
        <v>36</v>
      </c>
      <c r="E80" s="2" t="s">
        <v>31</v>
      </c>
      <c r="F80" s="16">
        <v>10670</v>
      </c>
      <c r="G80" s="36" t="s">
        <v>37</v>
      </c>
      <c r="H80" s="17" t="s">
        <v>38</v>
      </c>
    </row>
    <row r="81" spans="2:8" ht="19.2" x14ac:dyDescent="0.55000000000000004">
      <c r="B81" s="20"/>
      <c r="C81" s="2"/>
      <c r="D81" s="16" t="s">
        <v>39</v>
      </c>
      <c r="E81" s="16" t="s">
        <v>31</v>
      </c>
      <c r="F81" s="16" t="s">
        <v>40</v>
      </c>
      <c r="G81" s="36"/>
      <c r="H81" s="17"/>
    </row>
    <row r="82" spans="2:8" ht="19.2" x14ac:dyDescent="0.55000000000000004">
      <c r="B82" s="20"/>
      <c r="C82" s="35" t="s">
        <v>41</v>
      </c>
      <c r="D82" s="16"/>
      <c r="E82" s="16"/>
      <c r="F82" s="16"/>
      <c r="G82" s="36"/>
      <c r="H82" s="17"/>
    </row>
    <row r="83" spans="2:8" ht="19.2" x14ac:dyDescent="0.55000000000000004">
      <c r="B83" s="20"/>
      <c r="C83" s="2"/>
      <c r="D83" s="16" t="s">
        <v>42</v>
      </c>
      <c r="E83" s="16" t="s">
        <v>31</v>
      </c>
      <c r="F83" s="16" t="s">
        <v>43</v>
      </c>
      <c r="G83" s="36"/>
      <c r="H83" s="17"/>
    </row>
    <row r="84" spans="2:8" ht="19.2" x14ac:dyDescent="0.55000000000000004">
      <c r="B84" s="20"/>
      <c r="C84" s="2"/>
      <c r="D84" s="16" t="s">
        <v>44</v>
      </c>
      <c r="E84" s="16" t="s">
        <v>31</v>
      </c>
      <c r="F84" s="16">
        <v>5592115</v>
      </c>
      <c r="G84" s="36"/>
      <c r="H84" s="17"/>
    </row>
    <row r="85" spans="2:8" ht="19.8" thickBot="1" x14ac:dyDescent="0.6">
      <c r="B85" s="13"/>
      <c r="C85" s="14"/>
      <c r="D85" s="14" t="s">
        <v>45</v>
      </c>
      <c r="E85" s="14" t="s">
        <v>31</v>
      </c>
      <c r="F85" s="14" t="s">
        <v>46</v>
      </c>
      <c r="G85" s="14"/>
      <c r="H85" s="15"/>
    </row>
  </sheetData>
  <mergeCells count="44">
    <mergeCell ref="J75:J77"/>
    <mergeCell ref="B67:H67"/>
    <mergeCell ref="C70:H70"/>
    <mergeCell ref="B56:H56"/>
    <mergeCell ref="C57:H57"/>
    <mergeCell ref="C58:H58"/>
    <mergeCell ref="B30:C30"/>
    <mergeCell ref="D30:H30"/>
    <mergeCell ref="C31:H31"/>
    <mergeCell ref="K68:K71"/>
    <mergeCell ref="J66:J69"/>
    <mergeCell ref="B33:H37"/>
    <mergeCell ref="B51:H51"/>
    <mergeCell ref="C52:H52"/>
    <mergeCell ref="C54:H54"/>
    <mergeCell ref="C49:H49"/>
    <mergeCell ref="B48:H48"/>
    <mergeCell ref="B39:H39"/>
    <mergeCell ref="C40:H40"/>
    <mergeCell ref="C41:H41"/>
    <mergeCell ref="B43:H45"/>
    <mergeCell ref="B47:H47"/>
    <mergeCell ref="B20:B21"/>
    <mergeCell ref="C20:H21"/>
    <mergeCell ref="B22:B23"/>
    <mergeCell ref="C22:H23"/>
    <mergeCell ref="B24:B25"/>
    <mergeCell ref="C24:H25"/>
    <mergeCell ref="B60:H60"/>
    <mergeCell ref="B61:H61"/>
    <mergeCell ref="B62:C62"/>
    <mergeCell ref="D62:H62"/>
    <mergeCell ref="B1:H2"/>
    <mergeCell ref="B13:H14"/>
    <mergeCell ref="C15:H15"/>
    <mergeCell ref="B16:B17"/>
    <mergeCell ref="C16:H17"/>
    <mergeCell ref="B26:B28"/>
    <mergeCell ref="C27:H28"/>
    <mergeCell ref="D29:H29"/>
    <mergeCell ref="B32:H32"/>
    <mergeCell ref="B18:B19"/>
    <mergeCell ref="C18:H18"/>
    <mergeCell ref="C19:H19"/>
  </mergeCells>
  <phoneticPr fontId="4"/>
  <conditionalFormatting sqref="C18">
    <cfRule type="expression" dxfId="13" priority="10">
      <formula>C18:E18="プルダウンで選択→"</formula>
    </cfRule>
  </conditionalFormatting>
  <conditionalFormatting sqref="C72:C73">
    <cfRule type="expression" dxfId="12" priority="7">
      <formula>C72="プルダウンで選択→"</formula>
    </cfRule>
  </conditionalFormatting>
  <conditionalFormatting sqref="H26">
    <cfRule type="expression" dxfId="11" priority="9">
      <formula>H26="プルダウンで選択→"</formula>
    </cfRule>
  </conditionalFormatting>
  <conditionalFormatting sqref="C19">
    <cfRule type="expression" dxfId="10" priority="5">
      <formula>C19:E19="プルダウンで選択→"</formula>
    </cfRule>
  </conditionalFormatting>
  <conditionalFormatting sqref="C74">
    <cfRule type="expression" dxfId="9" priority="3">
      <formula>C74="プルダウンで選択→"</formula>
    </cfRule>
  </conditionalFormatting>
  <conditionalFormatting sqref="D75">
    <cfRule type="expression" dxfId="8" priority="2">
      <formula>D75="#VALUE!"</formula>
    </cfRule>
  </conditionalFormatting>
  <dataValidations count="2">
    <dataValidation type="textLength" imeMode="halfAlpha" operator="equal" allowBlank="1" showInputMessage="1" showErrorMessage="1" sqref="F26" xr:uid="{00000000-0002-0000-0000-000000000000}">
      <formula1>4</formula1>
    </dataValidation>
    <dataValidation type="textLength" imeMode="halfAlpha" operator="equal" allowBlank="1" showInputMessage="1" showErrorMessage="1" sqref="D26" xr:uid="{00000000-0002-0000-0000-000001000000}">
      <formula1>3</formula1>
    </dataValidation>
  </dataValidations>
  <hyperlinks>
    <hyperlink ref="C49:H49" r:id="rId1" display="seminarsanka＠jslab.jp" xr:uid="{00000000-0004-0000-0000-000000000000}"/>
    <hyperlink ref="C41:H41" r:id="rId2" display="seminarsanka＠jslab.jp" xr:uid="{00000000-0004-0000-0000-000001000000}"/>
  </hyperlinks>
  <pageMargins left="0.7" right="0.7" top="0.75" bottom="0.75" header="0.3" footer="0.3"/>
  <drawing r:id="rId3"/>
  <extLst>
    <ext xmlns:x14="http://schemas.microsoft.com/office/spreadsheetml/2009/9/main" uri="{78C0D931-6437-407d-A8EE-F0AAD7539E65}">
      <x14:conditionalFormattings>
        <x14:conditionalFormatting xmlns:xm="http://schemas.microsoft.com/office/excel/2006/main">
          <x14:cfRule type="cellIs" priority="4" operator="equal" id="{386EBE70-DDCD-4428-8E57-780CF91EEAB7}">
            <xm:f>事務局使用1!$G$1</xm:f>
            <x14:dxf>
              <font>
                <strike val="0"/>
                <color theme="0"/>
              </font>
              <fill>
                <patternFill>
                  <bgColor theme="5"/>
                </patternFill>
              </fill>
            </x14:dxf>
          </x14:cfRule>
          <xm:sqref>D30:H30</xm:sqref>
        </x14:conditionalFormatting>
        <x14:conditionalFormatting xmlns:xm="http://schemas.microsoft.com/office/excel/2006/main">
          <x14:cfRule type="cellIs" priority="1" operator="equal" id="{49D7C168-FBE1-402B-9D64-39288CBE4021}">
            <xm:f>事務局使用1!$I$1</xm:f>
            <x14:dxf>
              <font>
                <strike val="0"/>
                <color theme="0"/>
              </font>
              <fill>
                <patternFill>
                  <bgColor theme="5"/>
                </patternFill>
              </fill>
            </x14:dxf>
          </x14:cfRule>
          <xm:sqref>D62:H62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事務局使用1!$D$1:$D$6</xm:f>
          </x14:formula1>
          <xm:sqref>C18:H18</xm:sqref>
        </x14:dataValidation>
        <x14:dataValidation type="list" allowBlank="1" showInputMessage="1" showErrorMessage="1" prompt="選択してください" xr:uid="{00000000-0002-0000-0000-000003000000}">
          <x14:formula1>
            <xm:f>事務局使用1!$A$1:$A$48</xm:f>
          </x14:formula1>
          <xm:sqref>H26</xm:sqref>
        </x14:dataValidation>
        <x14:dataValidation type="list" allowBlank="1" showInputMessage="1" showErrorMessage="1" xr:uid="{B240BB81-BA84-41AD-A9B6-B5CA178B6A42}">
          <x14:formula1>
            <xm:f>事務局使用1!$G$1:$G$4</xm:f>
          </x14:formula1>
          <xm:sqref>D30:H30</xm:sqref>
        </x14:dataValidation>
        <x14:dataValidation type="list" allowBlank="1" showInputMessage="1" showErrorMessage="1" xr:uid="{B4F15DE2-EBB6-4704-B6A7-77CFCE68DCD3}">
          <x14:formula1>
            <xm:f>事務局使用1!$I$1:$I$3</xm:f>
          </x14:formula1>
          <xm:sqref>D62:H62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504D"/>
  </sheetPr>
  <dimension ref="A1:H85"/>
  <sheetViews>
    <sheetView tabSelected="1" workbookViewId="0">
      <selection activeCell="L61" sqref="L61"/>
    </sheetView>
  </sheetViews>
  <sheetFormatPr defaultRowHeight="18" x14ac:dyDescent="0.45"/>
  <cols>
    <col min="2" max="2" width="22" customWidth="1"/>
    <col min="3" max="3" width="15" customWidth="1"/>
    <col min="4" max="4" width="11.3984375" customWidth="1"/>
    <col min="5" max="5" width="3.3984375" customWidth="1"/>
    <col min="6" max="6" width="11.09765625" customWidth="1"/>
    <col min="7" max="7" width="12.8984375" customWidth="1"/>
    <col min="8" max="8" width="25.69921875" customWidth="1"/>
  </cols>
  <sheetData>
    <row r="1" spans="1:8" ht="18.899999999999999" customHeight="1" x14ac:dyDescent="0.55000000000000004">
      <c r="A1" s="2"/>
      <c r="B1" s="62" t="s">
        <v>136</v>
      </c>
      <c r="C1" s="62"/>
      <c r="D1" s="62"/>
      <c r="E1" s="62"/>
      <c r="F1" s="62"/>
      <c r="G1" s="62"/>
      <c r="H1" s="62"/>
    </row>
    <row r="2" spans="1:8" ht="18.899999999999999" customHeight="1" x14ac:dyDescent="0.55000000000000004">
      <c r="A2" s="2"/>
      <c r="B2" s="62"/>
      <c r="C2" s="62"/>
      <c r="D2" s="62"/>
      <c r="E2" s="62"/>
      <c r="F2" s="62"/>
      <c r="G2" s="62"/>
      <c r="H2" s="62"/>
    </row>
    <row r="3" spans="1:8" ht="19.2" x14ac:dyDescent="0.55000000000000004">
      <c r="A3" s="2"/>
      <c r="B3" s="1" t="s">
        <v>0</v>
      </c>
      <c r="C3" s="2"/>
      <c r="D3" s="2"/>
      <c r="E3" s="2"/>
      <c r="F3" s="2"/>
      <c r="G3" s="2"/>
      <c r="H3" s="2"/>
    </row>
    <row r="4" spans="1:8" s="45" customFormat="1" ht="19.2" x14ac:dyDescent="0.55000000000000004">
      <c r="A4" s="2"/>
      <c r="B4" s="49" t="s">
        <v>163</v>
      </c>
      <c r="C4" s="2"/>
      <c r="D4" s="2"/>
      <c r="E4" s="2"/>
      <c r="F4" s="2"/>
      <c r="G4" s="2"/>
      <c r="H4" s="2"/>
    </row>
    <row r="5" spans="1:8" ht="19.2" x14ac:dyDescent="0.55000000000000004">
      <c r="A5" s="2"/>
      <c r="B5" s="1" t="s">
        <v>137</v>
      </c>
      <c r="C5" s="2"/>
      <c r="D5" s="2"/>
      <c r="E5" s="2"/>
      <c r="F5" s="2"/>
      <c r="G5" s="2"/>
      <c r="H5" s="2"/>
    </row>
    <row r="6" spans="1:8" s="42" customFormat="1" ht="19.2" x14ac:dyDescent="0.55000000000000004">
      <c r="A6" s="2"/>
      <c r="B6" s="1" t="s">
        <v>138</v>
      </c>
      <c r="C6" s="2"/>
      <c r="D6" s="2"/>
      <c r="E6" s="2"/>
      <c r="F6" s="2"/>
      <c r="G6" s="2"/>
      <c r="H6" s="2"/>
    </row>
    <row r="7" spans="1:8" ht="19.2" x14ac:dyDescent="0.55000000000000004">
      <c r="A7" s="2"/>
      <c r="B7" s="3" t="s">
        <v>1</v>
      </c>
      <c r="C7" s="2"/>
      <c r="D7" s="2"/>
      <c r="E7" s="2"/>
      <c r="F7" s="2"/>
      <c r="G7" s="2"/>
      <c r="H7" s="2"/>
    </row>
    <row r="8" spans="1:8" ht="19.2" x14ac:dyDescent="0.55000000000000004">
      <c r="A8" s="2"/>
      <c r="B8" s="4" t="s">
        <v>2</v>
      </c>
      <c r="C8" s="2"/>
      <c r="D8" s="2"/>
      <c r="E8" s="2"/>
      <c r="F8" s="2"/>
      <c r="G8" s="2"/>
      <c r="H8" s="2"/>
    </row>
    <row r="9" spans="1:8" ht="19.2" x14ac:dyDescent="0.55000000000000004">
      <c r="A9" s="2"/>
      <c r="B9" s="2" t="s">
        <v>3</v>
      </c>
      <c r="C9" s="2"/>
      <c r="D9" s="2"/>
      <c r="E9" s="2"/>
      <c r="F9" s="2"/>
      <c r="G9" s="2"/>
      <c r="H9" s="2"/>
    </row>
    <row r="10" spans="1:8" ht="19.2" x14ac:dyDescent="0.55000000000000004">
      <c r="A10" s="2"/>
      <c r="B10" s="2" t="s">
        <v>4</v>
      </c>
      <c r="C10" s="2"/>
      <c r="D10" s="2"/>
      <c r="E10" s="2"/>
      <c r="F10" s="2"/>
      <c r="G10" s="2"/>
      <c r="H10" s="2"/>
    </row>
    <row r="11" spans="1:8" ht="19.2" x14ac:dyDescent="0.55000000000000004">
      <c r="A11" s="2"/>
      <c r="B11" s="5" t="s">
        <v>143</v>
      </c>
      <c r="C11" s="2"/>
      <c r="D11" s="2"/>
      <c r="E11" s="2"/>
      <c r="F11" s="2"/>
      <c r="G11" s="2"/>
      <c r="H11" s="2"/>
    </row>
    <row r="12" spans="1:8" ht="19.8" thickBot="1" x14ac:dyDescent="0.6">
      <c r="B12" s="2"/>
      <c r="C12" s="2"/>
      <c r="D12" s="2"/>
      <c r="E12" s="2"/>
      <c r="F12" s="2"/>
      <c r="G12" s="2"/>
      <c r="H12" s="2"/>
    </row>
    <row r="13" spans="1:8" x14ac:dyDescent="0.45">
      <c r="B13" s="63" t="s">
        <v>5</v>
      </c>
      <c r="C13" s="64"/>
      <c r="D13" s="64"/>
      <c r="E13" s="64"/>
      <c r="F13" s="64"/>
      <c r="G13" s="64"/>
      <c r="H13" s="65"/>
    </row>
    <row r="14" spans="1:8" ht="18.600000000000001" thickBot="1" x14ac:dyDescent="0.5">
      <c r="B14" s="66"/>
      <c r="C14" s="67"/>
      <c r="D14" s="67"/>
      <c r="E14" s="67"/>
      <c r="F14" s="67"/>
      <c r="G14" s="67"/>
      <c r="H14" s="68"/>
    </row>
    <row r="15" spans="1:8" ht="19.2" x14ac:dyDescent="0.45">
      <c r="B15" s="6" t="s">
        <v>6</v>
      </c>
      <c r="C15" s="69"/>
      <c r="D15" s="70"/>
      <c r="E15" s="70"/>
      <c r="F15" s="70"/>
      <c r="G15" s="70"/>
      <c r="H15" s="71"/>
    </row>
    <row r="16" spans="1:8" x14ac:dyDescent="0.45">
      <c r="B16" s="72" t="s">
        <v>7</v>
      </c>
      <c r="C16" s="74"/>
      <c r="D16" s="75"/>
      <c r="E16" s="75"/>
      <c r="F16" s="75"/>
      <c r="G16" s="75"/>
      <c r="H16" s="76"/>
    </row>
    <row r="17" spans="2:8" x14ac:dyDescent="0.45">
      <c r="B17" s="73"/>
      <c r="C17" s="77"/>
      <c r="D17" s="78"/>
      <c r="E17" s="78"/>
      <c r="F17" s="78"/>
      <c r="G17" s="78"/>
      <c r="H17" s="79"/>
    </row>
    <row r="18" spans="2:8" ht="21.75" customHeight="1" x14ac:dyDescent="0.45">
      <c r="B18" s="93" t="s">
        <v>8</v>
      </c>
      <c r="C18" s="95" t="s">
        <v>94</v>
      </c>
      <c r="D18" s="96"/>
      <c r="E18" s="96"/>
      <c r="F18" s="96"/>
      <c r="G18" s="96"/>
      <c r="H18" s="97"/>
    </row>
    <row r="19" spans="2:8" ht="82.2" customHeight="1" x14ac:dyDescent="0.45">
      <c r="B19" s="94"/>
      <c r="C19" s="98" t="s">
        <v>147</v>
      </c>
      <c r="D19" s="99"/>
      <c r="E19" s="99"/>
      <c r="F19" s="99"/>
      <c r="G19" s="99"/>
      <c r="H19" s="100"/>
    </row>
    <row r="20" spans="2:8" ht="18" customHeight="1" x14ac:dyDescent="0.45">
      <c r="B20" s="101" t="s">
        <v>124</v>
      </c>
      <c r="C20" s="74"/>
      <c r="D20" s="75"/>
      <c r="E20" s="75"/>
      <c r="F20" s="75"/>
      <c r="G20" s="75"/>
      <c r="H20" s="76"/>
    </row>
    <row r="21" spans="2:8" ht="18" customHeight="1" x14ac:dyDescent="0.45">
      <c r="B21" s="102"/>
      <c r="C21" s="77"/>
      <c r="D21" s="78"/>
      <c r="E21" s="78"/>
      <c r="F21" s="78"/>
      <c r="G21" s="78"/>
      <c r="H21" s="79"/>
    </row>
    <row r="22" spans="2:8" x14ac:dyDescent="0.45">
      <c r="B22" s="103" t="s">
        <v>10</v>
      </c>
      <c r="C22" s="105"/>
      <c r="D22" s="106"/>
      <c r="E22" s="106"/>
      <c r="F22" s="106"/>
      <c r="G22" s="106"/>
      <c r="H22" s="107"/>
    </row>
    <row r="23" spans="2:8" x14ac:dyDescent="0.45">
      <c r="B23" s="104"/>
      <c r="C23" s="108"/>
      <c r="D23" s="109"/>
      <c r="E23" s="109"/>
      <c r="F23" s="109"/>
      <c r="G23" s="109"/>
      <c r="H23" s="110"/>
    </row>
    <row r="24" spans="2:8" x14ac:dyDescent="0.45">
      <c r="B24" s="103" t="s">
        <v>11</v>
      </c>
      <c r="C24" s="105"/>
      <c r="D24" s="106"/>
      <c r="E24" s="106"/>
      <c r="F24" s="106"/>
      <c r="G24" s="106"/>
      <c r="H24" s="107"/>
    </row>
    <row r="25" spans="2:8" x14ac:dyDescent="0.45">
      <c r="B25" s="104"/>
      <c r="C25" s="108"/>
      <c r="D25" s="109"/>
      <c r="E25" s="109"/>
      <c r="F25" s="109"/>
      <c r="G25" s="109"/>
      <c r="H25" s="110"/>
    </row>
    <row r="26" spans="2:8" ht="21" customHeight="1" x14ac:dyDescent="0.45">
      <c r="B26" s="72" t="s">
        <v>125</v>
      </c>
      <c r="C26" s="8" t="s">
        <v>12</v>
      </c>
      <c r="D26" s="9"/>
      <c r="E26" s="10" t="s">
        <v>13</v>
      </c>
      <c r="F26" s="11"/>
      <c r="G26" s="8" t="s">
        <v>14</v>
      </c>
      <c r="H26" s="40" t="s">
        <v>94</v>
      </c>
    </row>
    <row r="27" spans="2:8" ht="18" customHeight="1" x14ac:dyDescent="0.45">
      <c r="B27" s="80"/>
      <c r="C27" s="82"/>
      <c r="D27" s="83"/>
      <c r="E27" s="83"/>
      <c r="F27" s="83"/>
      <c r="G27" s="83"/>
      <c r="H27" s="84"/>
    </row>
    <row r="28" spans="2:8" ht="18" customHeight="1" x14ac:dyDescent="0.45">
      <c r="B28" s="81"/>
      <c r="C28" s="85"/>
      <c r="D28" s="86"/>
      <c r="E28" s="86"/>
      <c r="F28" s="86"/>
      <c r="G28" s="86"/>
      <c r="H28" s="87"/>
    </row>
    <row r="29" spans="2:8" ht="19.2" x14ac:dyDescent="0.55000000000000004">
      <c r="B29" s="7" t="s">
        <v>15</v>
      </c>
      <c r="C29" s="12" t="s">
        <v>16</v>
      </c>
      <c r="D29" s="161"/>
      <c r="E29" s="96"/>
      <c r="F29" s="96"/>
      <c r="G29" s="96"/>
      <c r="H29" s="97"/>
    </row>
    <row r="30" spans="2:8" s="45" customFormat="1" ht="21" x14ac:dyDescent="0.45">
      <c r="B30" s="111" t="s">
        <v>164</v>
      </c>
      <c r="C30" s="112"/>
      <c r="D30" s="113" t="s">
        <v>94</v>
      </c>
      <c r="E30" s="114"/>
      <c r="F30" s="114"/>
      <c r="G30" s="114"/>
      <c r="H30" s="115"/>
    </row>
    <row r="31" spans="2:8" ht="21" x14ac:dyDescent="0.55000000000000004">
      <c r="B31" s="7" t="s">
        <v>135</v>
      </c>
      <c r="C31" s="116"/>
      <c r="D31" s="117"/>
      <c r="E31" s="117"/>
      <c r="F31" s="117"/>
      <c r="G31" s="117"/>
      <c r="H31" s="118"/>
    </row>
    <row r="32" spans="2:8" ht="19.2" x14ac:dyDescent="0.45">
      <c r="B32" s="90" t="s">
        <v>17</v>
      </c>
      <c r="C32" s="91"/>
      <c r="D32" s="91"/>
      <c r="E32" s="91"/>
      <c r="F32" s="91"/>
      <c r="G32" s="91"/>
      <c r="H32" s="92"/>
    </row>
    <row r="33" spans="2:8" x14ac:dyDescent="0.45">
      <c r="B33" s="135"/>
      <c r="C33" s="136"/>
      <c r="D33" s="136"/>
      <c r="E33" s="136"/>
      <c r="F33" s="136"/>
      <c r="G33" s="136"/>
      <c r="H33" s="137"/>
    </row>
    <row r="34" spans="2:8" x14ac:dyDescent="0.45">
      <c r="B34" s="138"/>
      <c r="C34" s="162"/>
      <c r="D34" s="162"/>
      <c r="E34" s="162"/>
      <c r="F34" s="162"/>
      <c r="G34" s="162"/>
      <c r="H34" s="140"/>
    </row>
    <row r="35" spans="2:8" x14ac:dyDescent="0.45">
      <c r="B35" s="138"/>
      <c r="C35" s="162"/>
      <c r="D35" s="162"/>
      <c r="E35" s="162"/>
      <c r="F35" s="162"/>
      <c r="G35" s="162"/>
      <c r="H35" s="140"/>
    </row>
    <row r="36" spans="2:8" ht="18.600000000000001" thickBot="1" x14ac:dyDescent="0.5">
      <c r="B36" s="141"/>
      <c r="C36" s="142"/>
      <c r="D36" s="142"/>
      <c r="E36" s="142"/>
      <c r="F36" s="142"/>
      <c r="G36" s="142"/>
      <c r="H36" s="143"/>
    </row>
    <row r="37" spans="2:8" ht="37.799999999999997" customHeight="1" x14ac:dyDescent="0.45">
      <c r="B37" s="163" t="s">
        <v>168</v>
      </c>
      <c r="C37" s="164"/>
      <c r="D37" s="164"/>
      <c r="E37" s="164"/>
      <c r="F37" s="164"/>
      <c r="G37" s="164"/>
      <c r="H37" s="164"/>
    </row>
    <row r="38" spans="2:8" ht="12" customHeight="1" thickBot="1" x14ac:dyDescent="0.6">
      <c r="B38" s="2"/>
      <c r="C38" s="2"/>
      <c r="D38" s="2"/>
      <c r="E38" s="2"/>
      <c r="F38" s="2"/>
      <c r="G38" s="2"/>
      <c r="H38" s="2"/>
    </row>
    <row r="39" spans="2:8" ht="22.2" thickBot="1" x14ac:dyDescent="0.5">
      <c r="B39" s="152" t="s">
        <v>18</v>
      </c>
      <c r="C39" s="153"/>
      <c r="D39" s="153"/>
      <c r="E39" s="153"/>
      <c r="F39" s="153"/>
      <c r="G39" s="153"/>
      <c r="H39" s="154"/>
    </row>
    <row r="40" spans="2:8" ht="19.2" x14ac:dyDescent="0.45">
      <c r="B40" s="41" t="s">
        <v>126</v>
      </c>
      <c r="C40" s="155"/>
      <c r="D40" s="155"/>
      <c r="E40" s="155"/>
      <c r="F40" s="155"/>
      <c r="G40" s="155"/>
      <c r="H40" s="156"/>
    </row>
    <row r="41" spans="2:8" ht="19.8" thickBot="1" x14ac:dyDescent="0.6">
      <c r="B41" s="18" t="s">
        <v>20</v>
      </c>
      <c r="C41" s="149" t="s">
        <v>141</v>
      </c>
      <c r="D41" s="149"/>
      <c r="E41" s="149"/>
      <c r="F41" s="149"/>
      <c r="G41" s="149"/>
      <c r="H41" s="150"/>
    </row>
    <row r="42" spans="2:8" ht="9" customHeight="1" x14ac:dyDescent="0.55000000000000004">
      <c r="B42" s="2"/>
      <c r="C42" s="2"/>
      <c r="D42" s="2"/>
      <c r="E42" s="2"/>
      <c r="F42" s="2"/>
      <c r="G42" s="2"/>
      <c r="H42" s="2"/>
    </row>
    <row r="43" spans="2:8" x14ac:dyDescent="0.45">
      <c r="B43" s="157" t="s">
        <v>127</v>
      </c>
      <c r="C43" s="157"/>
      <c r="D43" s="157"/>
      <c r="E43" s="157"/>
      <c r="F43" s="157"/>
      <c r="G43" s="157"/>
      <c r="H43" s="157"/>
    </row>
    <row r="44" spans="2:8" x14ac:dyDescent="0.45">
      <c r="B44" s="157"/>
      <c r="C44" s="157"/>
      <c r="D44" s="157"/>
      <c r="E44" s="157"/>
      <c r="F44" s="157"/>
      <c r="G44" s="157"/>
      <c r="H44" s="157"/>
    </row>
    <row r="45" spans="2:8" x14ac:dyDescent="0.45">
      <c r="B45" s="157"/>
      <c r="C45" s="157"/>
      <c r="D45" s="157"/>
      <c r="E45" s="157"/>
      <c r="F45" s="157"/>
      <c r="G45" s="157"/>
      <c r="H45" s="157"/>
    </row>
    <row r="46" spans="2:8" ht="9.6" customHeight="1" thickBot="1" x14ac:dyDescent="0.6">
      <c r="B46" s="2"/>
      <c r="C46" s="2"/>
      <c r="D46" s="2"/>
      <c r="E46" s="2"/>
      <c r="F46" s="2"/>
      <c r="G46" s="2"/>
      <c r="H46" s="2"/>
    </row>
    <row r="47" spans="2:8" ht="22.2" thickBot="1" x14ac:dyDescent="0.5">
      <c r="B47" s="158" t="s">
        <v>19</v>
      </c>
      <c r="C47" s="159"/>
      <c r="D47" s="159"/>
      <c r="E47" s="159"/>
      <c r="F47" s="159"/>
      <c r="G47" s="159"/>
      <c r="H47" s="160"/>
    </row>
    <row r="48" spans="2:8" ht="19.2" x14ac:dyDescent="0.55000000000000004">
      <c r="B48" s="151" t="s">
        <v>126</v>
      </c>
      <c r="C48" s="147"/>
      <c r="D48" s="147"/>
      <c r="E48" s="147"/>
      <c r="F48" s="147"/>
      <c r="G48" s="147"/>
      <c r="H48" s="148"/>
    </row>
    <row r="49" spans="2:8" ht="19.8" thickBot="1" x14ac:dyDescent="0.6">
      <c r="B49" s="18" t="s">
        <v>20</v>
      </c>
      <c r="C49" s="149" t="s">
        <v>141</v>
      </c>
      <c r="D49" s="149"/>
      <c r="E49" s="149"/>
      <c r="F49" s="149"/>
      <c r="G49" s="149"/>
      <c r="H49" s="150"/>
    </row>
    <row r="50" spans="2:8" ht="11.4" customHeight="1" thickBot="1" x14ac:dyDescent="0.6">
      <c r="B50" s="2"/>
      <c r="C50" s="2"/>
      <c r="D50" s="2"/>
      <c r="E50" s="2"/>
      <c r="F50" s="2"/>
      <c r="G50" s="2"/>
      <c r="H50" s="2"/>
    </row>
    <row r="51" spans="2:8" ht="22.2" thickBot="1" x14ac:dyDescent="0.5">
      <c r="B51" s="144" t="s">
        <v>128</v>
      </c>
      <c r="C51" s="145"/>
      <c r="D51" s="145"/>
      <c r="E51" s="145"/>
      <c r="F51" s="145"/>
      <c r="G51" s="145"/>
      <c r="H51" s="146"/>
    </row>
    <row r="52" spans="2:8" ht="19.2" x14ac:dyDescent="0.55000000000000004">
      <c r="B52" s="19" t="s">
        <v>21</v>
      </c>
      <c r="C52" s="147" t="s">
        <v>142</v>
      </c>
      <c r="D52" s="147"/>
      <c r="E52" s="147"/>
      <c r="F52" s="147"/>
      <c r="G52" s="147"/>
      <c r="H52" s="148"/>
    </row>
    <row r="53" spans="2:8" ht="19.2" x14ac:dyDescent="0.55000000000000004">
      <c r="B53" s="19" t="s">
        <v>144</v>
      </c>
      <c r="C53" s="131" t="s">
        <v>145</v>
      </c>
      <c r="D53" s="131"/>
      <c r="E53" s="131"/>
      <c r="F53" s="131"/>
      <c r="G53" s="131"/>
      <c r="H53" s="132"/>
    </row>
    <row r="54" spans="2:8" ht="19.8" thickBot="1" x14ac:dyDescent="0.6">
      <c r="B54" s="21" t="s">
        <v>129</v>
      </c>
      <c r="C54" s="133" t="s">
        <v>166</v>
      </c>
      <c r="D54" s="133"/>
      <c r="E54" s="133"/>
      <c r="F54" s="133"/>
      <c r="G54" s="133"/>
      <c r="H54" s="134"/>
    </row>
    <row r="55" spans="2:8" ht="12.6" customHeight="1" thickBot="1" x14ac:dyDescent="0.6">
      <c r="B55" s="47"/>
      <c r="C55" s="48"/>
      <c r="D55" s="48"/>
      <c r="E55" s="48"/>
      <c r="F55" s="48"/>
      <c r="G55" s="48"/>
      <c r="H55" s="48"/>
    </row>
    <row r="56" spans="2:8" s="43" customFormat="1" ht="22.2" thickBot="1" x14ac:dyDescent="0.5">
      <c r="B56" s="128" t="s">
        <v>158</v>
      </c>
      <c r="C56" s="129"/>
      <c r="D56" s="129"/>
      <c r="E56" s="129"/>
      <c r="F56" s="129"/>
      <c r="G56" s="129"/>
      <c r="H56" s="130"/>
    </row>
    <row r="57" spans="2:8" s="43" customFormat="1" ht="19.2" x14ac:dyDescent="0.55000000000000004">
      <c r="B57" s="19" t="s">
        <v>144</v>
      </c>
      <c r="C57" s="131" t="s">
        <v>157</v>
      </c>
      <c r="D57" s="131"/>
      <c r="E57" s="131"/>
      <c r="F57" s="131"/>
      <c r="G57" s="131"/>
      <c r="H57" s="132"/>
    </row>
    <row r="58" spans="2:8" s="43" customFormat="1" ht="19.8" thickBot="1" x14ac:dyDescent="0.6">
      <c r="B58" s="21" t="s">
        <v>160</v>
      </c>
      <c r="C58" s="133" t="s">
        <v>167</v>
      </c>
      <c r="D58" s="133"/>
      <c r="E58" s="133"/>
      <c r="F58" s="133"/>
      <c r="G58" s="133"/>
      <c r="H58" s="134"/>
    </row>
    <row r="59" spans="2:8" s="43" customFormat="1" ht="12.6" customHeight="1" thickBot="1" x14ac:dyDescent="0.6">
      <c r="B59" s="2"/>
      <c r="C59" s="2"/>
      <c r="D59" s="2"/>
      <c r="E59" s="2"/>
      <c r="F59" s="2"/>
      <c r="G59" s="2"/>
      <c r="H59" s="2"/>
    </row>
    <row r="60" spans="2:8" s="45" customFormat="1" ht="21.6" x14ac:dyDescent="0.6">
      <c r="B60" s="51" t="s">
        <v>169</v>
      </c>
      <c r="C60" s="52"/>
      <c r="D60" s="52"/>
      <c r="E60" s="52"/>
      <c r="F60" s="52"/>
      <c r="G60" s="52"/>
      <c r="H60" s="53"/>
    </row>
    <row r="61" spans="2:8" s="45" customFormat="1" ht="126.6" customHeight="1" x14ac:dyDescent="0.45">
      <c r="B61" s="54" t="s">
        <v>176</v>
      </c>
      <c r="C61" s="55"/>
      <c r="D61" s="55"/>
      <c r="E61" s="55"/>
      <c r="F61" s="55"/>
      <c r="G61" s="55"/>
      <c r="H61" s="56"/>
    </row>
    <row r="62" spans="2:8" s="45" customFormat="1" ht="21.6" thickBot="1" x14ac:dyDescent="0.6">
      <c r="B62" s="57" t="s">
        <v>170</v>
      </c>
      <c r="C62" s="58"/>
      <c r="D62" s="59" t="s">
        <v>94</v>
      </c>
      <c r="E62" s="60"/>
      <c r="F62" s="60"/>
      <c r="G62" s="60"/>
      <c r="H62" s="61"/>
    </row>
    <row r="63" spans="2:8" s="45" customFormat="1" ht="19.8" thickBot="1" x14ac:dyDescent="0.6">
      <c r="B63" s="2"/>
      <c r="C63" s="2"/>
      <c r="D63" s="2"/>
      <c r="E63" s="2"/>
      <c r="F63" s="2"/>
      <c r="G63" s="2"/>
      <c r="H63" s="2"/>
    </row>
    <row r="64" spans="2:8" ht="22.2" thickBot="1" x14ac:dyDescent="0.6">
      <c r="B64" s="22" t="s">
        <v>22</v>
      </c>
      <c r="C64" s="23"/>
      <c r="D64" s="23"/>
      <c r="E64" s="23"/>
      <c r="F64" s="23"/>
      <c r="G64" s="23"/>
      <c r="H64" s="24"/>
    </row>
    <row r="65" spans="2:8" ht="19.2" x14ac:dyDescent="0.55000000000000004">
      <c r="B65" s="25" t="s">
        <v>111</v>
      </c>
      <c r="C65" s="26"/>
      <c r="D65" s="26"/>
      <c r="E65" s="26"/>
      <c r="F65" s="26"/>
      <c r="G65" s="26"/>
      <c r="H65" s="27"/>
    </row>
    <row r="66" spans="2:8" ht="19.2" x14ac:dyDescent="0.55000000000000004">
      <c r="B66" s="20" t="s">
        <v>112</v>
      </c>
      <c r="C66" s="5"/>
      <c r="D66" s="2"/>
      <c r="E66" s="2"/>
      <c r="F66" s="2"/>
      <c r="G66" s="2"/>
      <c r="H66" s="28"/>
    </row>
    <row r="67" spans="2:8" ht="19.2" x14ac:dyDescent="0.45">
      <c r="B67" s="123" t="s">
        <v>114</v>
      </c>
      <c r="C67" s="124"/>
      <c r="D67" s="124"/>
      <c r="E67" s="124"/>
      <c r="F67" s="124"/>
      <c r="G67" s="124"/>
      <c r="H67" s="125"/>
    </row>
    <row r="68" spans="2:8" ht="21" customHeight="1" x14ac:dyDescent="0.55000000000000004">
      <c r="B68" s="20"/>
      <c r="C68" s="5" t="s">
        <v>148</v>
      </c>
      <c r="D68" s="2"/>
      <c r="E68" s="2"/>
      <c r="F68" s="2"/>
      <c r="G68" s="2"/>
      <c r="H68" s="28"/>
    </row>
    <row r="69" spans="2:8" ht="19.2" x14ac:dyDescent="0.55000000000000004">
      <c r="B69" s="20"/>
      <c r="C69" s="5" t="s">
        <v>149</v>
      </c>
      <c r="D69" s="2"/>
      <c r="E69" s="2"/>
      <c r="F69" s="2"/>
      <c r="G69" s="2"/>
      <c r="H69" s="28"/>
    </row>
    <row r="70" spans="2:8" ht="19.2" x14ac:dyDescent="0.55000000000000004">
      <c r="B70" s="20"/>
      <c r="C70" s="126" t="s">
        <v>146</v>
      </c>
      <c r="D70" s="126"/>
      <c r="E70" s="126"/>
      <c r="F70" s="126"/>
      <c r="G70" s="126"/>
      <c r="H70" s="127"/>
    </row>
    <row r="71" spans="2:8" ht="19.2" x14ac:dyDescent="0.55000000000000004">
      <c r="B71" s="20"/>
      <c r="C71" s="29" t="s">
        <v>23</v>
      </c>
      <c r="D71" s="29"/>
      <c r="E71" s="29"/>
      <c r="F71" s="29"/>
      <c r="G71" s="29"/>
      <c r="H71" s="28"/>
    </row>
    <row r="72" spans="2:8" ht="19.2" x14ac:dyDescent="0.55000000000000004">
      <c r="B72" s="30" t="s">
        <v>24</v>
      </c>
      <c r="C72" s="31" t="str">
        <f>C18</f>
        <v>プルダウンで選択→</v>
      </c>
      <c r="D72" s="32" t="s">
        <v>25</v>
      </c>
      <c r="E72" s="2"/>
      <c r="F72" s="2"/>
      <c r="G72" s="2"/>
      <c r="H72" s="28"/>
    </row>
    <row r="73" spans="2:8" ht="19.2" x14ac:dyDescent="0.55000000000000004">
      <c r="B73" s="30" t="s">
        <v>130</v>
      </c>
      <c r="C73" s="31" t="str">
        <f>D73</f>
        <v>計算中です</v>
      </c>
      <c r="D73" s="36" t="str">
        <f>IF(C18="正会員","6,000",(IF(C18="非会員","9,000",(IF(C18="学生","0",(IF(C18="学生非会員","0",(IF(C18="名誉会員","6000",(IF(C18="名誉会員推戴者","0",(IF(C18="賛助会員","0","計算中です")))))))))))))</f>
        <v>計算中です</v>
      </c>
      <c r="E73" s="32"/>
      <c r="F73" s="5" t="s">
        <v>26</v>
      </c>
      <c r="G73" s="2"/>
      <c r="H73" s="28"/>
    </row>
    <row r="74" spans="2:8" ht="19.2" x14ac:dyDescent="0.55000000000000004">
      <c r="B74" s="30" t="s">
        <v>159</v>
      </c>
      <c r="C74" s="31" t="str">
        <f>D74</f>
        <v>計算中です</v>
      </c>
      <c r="D74" s="36" t="str">
        <f>IF(D30="参加する（一般：6,000円）","6,000",(IF(D30="参加する（学生：2,000円）","2,000",(IF(D30="参加しない","0","計算中です")))))</f>
        <v>計算中です</v>
      </c>
      <c r="E74" s="2"/>
      <c r="F74" s="5" t="s">
        <v>26</v>
      </c>
      <c r="G74" s="2"/>
      <c r="H74" s="28"/>
    </row>
    <row r="75" spans="2:8" ht="19.2" x14ac:dyDescent="0.55000000000000004">
      <c r="B75" s="20"/>
      <c r="C75" s="33" t="s">
        <v>27</v>
      </c>
      <c r="D75" s="37" t="str">
        <f>IF(ISERROR(D73+D74),"計算中です",D73+D74)</f>
        <v>計算中です</v>
      </c>
      <c r="E75" s="33" t="s">
        <v>28</v>
      </c>
      <c r="F75" s="5" t="s">
        <v>26</v>
      </c>
      <c r="G75" s="2"/>
      <c r="H75" s="28"/>
    </row>
    <row r="76" spans="2:8" ht="19.2" x14ac:dyDescent="0.55000000000000004">
      <c r="B76" s="20"/>
      <c r="C76" s="2"/>
      <c r="D76" s="5"/>
      <c r="E76" s="2"/>
      <c r="F76" s="2"/>
      <c r="G76" s="2"/>
      <c r="H76" s="28"/>
    </row>
    <row r="77" spans="2:8" ht="19.2" x14ac:dyDescent="0.55000000000000004">
      <c r="B77" s="34" t="s">
        <v>29</v>
      </c>
      <c r="C77" s="2" t="s">
        <v>30</v>
      </c>
      <c r="D77" s="2"/>
      <c r="E77" s="2" t="s">
        <v>31</v>
      </c>
      <c r="F77" s="2" t="s">
        <v>32</v>
      </c>
      <c r="G77" s="2"/>
      <c r="H77" s="28"/>
    </row>
    <row r="78" spans="2:8" ht="19.2" x14ac:dyDescent="0.55000000000000004">
      <c r="B78" s="34"/>
      <c r="C78" s="2" t="s">
        <v>33</v>
      </c>
      <c r="D78" s="2"/>
      <c r="E78" s="2" t="s">
        <v>31</v>
      </c>
      <c r="F78" s="2" t="s">
        <v>34</v>
      </c>
      <c r="G78" s="2"/>
      <c r="H78" s="28"/>
    </row>
    <row r="79" spans="2:8" ht="19.2" x14ac:dyDescent="0.55000000000000004">
      <c r="B79" s="34"/>
      <c r="C79" s="35" t="s">
        <v>35</v>
      </c>
      <c r="D79" s="2"/>
      <c r="E79" s="2"/>
      <c r="F79" s="2"/>
      <c r="G79" s="2"/>
      <c r="H79" s="28"/>
    </row>
    <row r="80" spans="2:8" ht="19.2" x14ac:dyDescent="0.55000000000000004">
      <c r="B80" s="20"/>
      <c r="C80" s="2"/>
      <c r="D80" s="2" t="s">
        <v>36</v>
      </c>
      <c r="E80" s="2" t="s">
        <v>31</v>
      </c>
      <c r="F80" s="16">
        <v>10670</v>
      </c>
      <c r="G80" s="36" t="s">
        <v>37</v>
      </c>
      <c r="H80" s="17" t="s">
        <v>38</v>
      </c>
    </row>
    <row r="81" spans="2:8" ht="19.2" x14ac:dyDescent="0.55000000000000004">
      <c r="B81" s="20"/>
      <c r="C81" s="2"/>
      <c r="D81" s="16" t="s">
        <v>39</v>
      </c>
      <c r="E81" s="16" t="s">
        <v>31</v>
      </c>
      <c r="F81" s="16" t="s">
        <v>40</v>
      </c>
      <c r="G81" s="36"/>
      <c r="H81" s="17"/>
    </row>
    <row r="82" spans="2:8" ht="19.2" x14ac:dyDescent="0.55000000000000004">
      <c r="B82" s="20"/>
      <c r="C82" s="35" t="s">
        <v>41</v>
      </c>
      <c r="D82" s="16"/>
      <c r="E82" s="16"/>
      <c r="F82" s="16"/>
      <c r="G82" s="36"/>
      <c r="H82" s="17"/>
    </row>
    <row r="83" spans="2:8" ht="19.2" x14ac:dyDescent="0.55000000000000004">
      <c r="B83" s="20"/>
      <c r="C83" s="2"/>
      <c r="D83" s="16" t="s">
        <v>42</v>
      </c>
      <c r="E83" s="16" t="s">
        <v>31</v>
      </c>
      <c r="F83" s="16" t="s">
        <v>43</v>
      </c>
      <c r="G83" s="36"/>
      <c r="H83" s="17"/>
    </row>
    <row r="84" spans="2:8" ht="19.2" x14ac:dyDescent="0.55000000000000004">
      <c r="B84" s="20"/>
      <c r="C84" s="2"/>
      <c r="D84" s="16" t="s">
        <v>44</v>
      </c>
      <c r="E84" s="16" t="s">
        <v>31</v>
      </c>
      <c r="F84" s="16">
        <v>5592115</v>
      </c>
      <c r="G84" s="36"/>
      <c r="H84" s="17"/>
    </row>
    <row r="85" spans="2:8" ht="19.8" thickBot="1" x14ac:dyDescent="0.6">
      <c r="B85" s="13"/>
      <c r="C85" s="14"/>
      <c r="D85" s="14" t="s">
        <v>45</v>
      </c>
      <c r="E85" s="14" t="s">
        <v>31</v>
      </c>
      <c r="F85" s="14" t="s">
        <v>46</v>
      </c>
      <c r="G85" s="14"/>
      <c r="H85" s="15"/>
    </row>
  </sheetData>
  <mergeCells count="43">
    <mergeCell ref="B30:C30"/>
    <mergeCell ref="D30:H30"/>
    <mergeCell ref="B20:B21"/>
    <mergeCell ref="C20:H21"/>
    <mergeCell ref="B22:B23"/>
    <mergeCell ref="C22:H23"/>
    <mergeCell ref="B24:B25"/>
    <mergeCell ref="C24:H25"/>
    <mergeCell ref="C18:H18"/>
    <mergeCell ref="B1:H2"/>
    <mergeCell ref="B13:H14"/>
    <mergeCell ref="C15:H15"/>
    <mergeCell ref="B16:B17"/>
    <mergeCell ref="C16:H17"/>
    <mergeCell ref="B67:H67"/>
    <mergeCell ref="C53:H53"/>
    <mergeCell ref="B33:H36"/>
    <mergeCell ref="B39:H39"/>
    <mergeCell ref="B43:H45"/>
    <mergeCell ref="B56:H56"/>
    <mergeCell ref="C58:H58"/>
    <mergeCell ref="C57:H57"/>
    <mergeCell ref="B37:H37"/>
    <mergeCell ref="B61:H61"/>
    <mergeCell ref="B60:H60"/>
    <mergeCell ref="B62:C62"/>
    <mergeCell ref="D62:H62"/>
    <mergeCell ref="C70:H70"/>
    <mergeCell ref="C19:H19"/>
    <mergeCell ref="B18:B19"/>
    <mergeCell ref="C40:H40"/>
    <mergeCell ref="C52:H52"/>
    <mergeCell ref="C54:H54"/>
    <mergeCell ref="B47:H47"/>
    <mergeCell ref="B48:H48"/>
    <mergeCell ref="C49:H49"/>
    <mergeCell ref="B51:H51"/>
    <mergeCell ref="B32:H32"/>
    <mergeCell ref="C31:H31"/>
    <mergeCell ref="B26:B28"/>
    <mergeCell ref="C27:H28"/>
    <mergeCell ref="D29:H29"/>
    <mergeCell ref="C41:H41"/>
  </mergeCells>
  <phoneticPr fontId="4"/>
  <conditionalFormatting sqref="C18:C19">
    <cfRule type="expression" dxfId="5" priority="12">
      <formula>C18:E18="プルダウンで選択→"</formula>
    </cfRule>
  </conditionalFormatting>
  <conditionalFormatting sqref="C72:C74">
    <cfRule type="expression" dxfId="4" priority="7">
      <formula>C72="プルダウンで選択→"</formula>
    </cfRule>
  </conditionalFormatting>
  <conditionalFormatting sqref="D75">
    <cfRule type="expression" dxfId="3" priority="6">
      <formula>D75="#VALUE!"</formula>
    </cfRule>
  </conditionalFormatting>
  <conditionalFormatting sqref="H26">
    <cfRule type="expression" dxfId="2" priority="11">
      <formula>H26="プルダウンで選択→"</formula>
    </cfRule>
  </conditionalFormatting>
  <dataValidations count="2">
    <dataValidation type="textLength" imeMode="halfAlpha" operator="equal" allowBlank="1" showInputMessage="1" showErrorMessage="1" sqref="D26" xr:uid="{00000000-0002-0000-0100-000000000000}">
      <formula1>3</formula1>
    </dataValidation>
    <dataValidation type="textLength" imeMode="halfAlpha" operator="equal" allowBlank="1" showInputMessage="1" showErrorMessage="1" sqref="F26" xr:uid="{00000000-0002-0000-0100-000001000000}">
      <formula1>4</formula1>
    </dataValidation>
  </dataValidations>
  <hyperlinks>
    <hyperlink ref="C49:H49" r:id="rId1" display="seminarsanka＠jslab.jp" xr:uid="{00000000-0004-0000-0100-000000000000}"/>
    <hyperlink ref="C41:H41" r:id="rId2" display="seminarsanka＠jslab.jp" xr:uid="{00000000-0004-0000-0100-000001000000}"/>
  </hyperlinks>
  <pageMargins left="0.7" right="0.7" top="0.75" bottom="0.75" header="0.3" footer="0.3"/>
  <pageSetup paperSize="9" orientation="portrait" r:id="rId3"/>
  <extLst>
    <ext xmlns:x14="http://schemas.microsoft.com/office/spreadsheetml/2009/9/main" uri="{78C0D931-6437-407d-A8EE-F0AAD7539E65}">
      <x14:conditionalFormattings>
        <x14:conditionalFormatting xmlns:xm="http://schemas.microsoft.com/office/excel/2006/main">
          <x14:cfRule type="cellIs" priority="2" operator="equal" id="{5874C0DE-F288-44B7-AA1E-9A8D8B3BD857}">
            <xm:f>事務局使用1!$G$1</xm:f>
            <x14:dxf>
              <font>
                <strike val="0"/>
                <color theme="0"/>
              </font>
              <fill>
                <patternFill>
                  <bgColor theme="5"/>
                </patternFill>
              </fill>
            </x14:dxf>
          </x14:cfRule>
          <xm:sqref>D30:H30</xm:sqref>
        </x14:conditionalFormatting>
        <x14:conditionalFormatting xmlns:xm="http://schemas.microsoft.com/office/excel/2006/main">
          <x14:cfRule type="cellIs" priority="1" operator="equal" id="{D92B8605-6CB4-4D97-815A-43103D056A26}">
            <xm:f>事務局使用1!$I$1</xm:f>
            <x14:dxf>
              <font>
                <strike val="0"/>
                <color theme="0"/>
              </font>
              <fill>
                <patternFill>
                  <bgColor theme="5"/>
                </patternFill>
              </fill>
            </x14:dxf>
          </x14:cfRule>
          <xm:sqref>D62:H62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r:uid="{00000000-0002-0000-0100-000002000000}">
          <x14:formula1>
            <xm:f>事務局使用1!$A$1:$A$48</xm:f>
          </x14:formula1>
          <xm:sqref>H26</xm:sqref>
        </x14:dataValidation>
        <x14:dataValidation type="list" allowBlank="1" showInputMessage="1" showErrorMessage="1" xr:uid="{00000000-0002-0000-0100-000003000000}">
          <x14:formula1>
            <xm:f>事務局使用1!$D$1:$D$6</xm:f>
          </x14:formula1>
          <xm:sqref>C18:H18</xm:sqref>
        </x14:dataValidation>
        <x14:dataValidation type="list" allowBlank="1" showInputMessage="1" showErrorMessage="1" xr:uid="{FBD476A6-4AC4-461C-A1C9-F32B6986EBFC}">
          <x14:formula1>
            <xm:f>事務局使用1!$G$1:$G$4</xm:f>
          </x14:formula1>
          <xm:sqref>D30:H30</xm:sqref>
        </x14:dataValidation>
        <x14:dataValidation type="list" allowBlank="1" showInputMessage="1" showErrorMessage="1" xr:uid="{342C2085-3E19-4A63-963C-53316B31ED2D}">
          <x14:formula1>
            <xm:f>事務局使用1!$I$1:$I$3</xm:f>
          </x14:formula1>
          <xm:sqref>D62:H62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I48"/>
  <sheetViews>
    <sheetView workbookViewId="0">
      <selection activeCell="J5" sqref="J5"/>
    </sheetView>
  </sheetViews>
  <sheetFormatPr defaultRowHeight="18" x14ac:dyDescent="0.45"/>
  <sheetData>
    <row r="1" spans="1:9" x14ac:dyDescent="0.45">
      <c r="A1" t="s">
        <v>94</v>
      </c>
      <c r="B1" t="s">
        <v>94</v>
      </c>
      <c r="C1" t="s">
        <v>94</v>
      </c>
      <c r="D1" t="s">
        <v>94</v>
      </c>
      <c r="E1" t="s">
        <v>94</v>
      </c>
      <c r="G1" s="43" t="s">
        <v>94</v>
      </c>
      <c r="I1" s="45" t="s">
        <v>94</v>
      </c>
    </row>
    <row r="2" spans="1:9" x14ac:dyDescent="0.45">
      <c r="A2" t="s">
        <v>47</v>
      </c>
      <c r="B2" t="s">
        <v>95</v>
      </c>
      <c r="C2" t="s">
        <v>95</v>
      </c>
      <c r="D2" t="s">
        <v>97</v>
      </c>
      <c r="E2" t="s">
        <v>132</v>
      </c>
      <c r="G2" s="43" t="s">
        <v>161</v>
      </c>
      <c r="I2" s="45" t="s">
        <v>175</v>
      </c>
    </row>
    <row r="3" spans="1:9" x14ac:dyDescent="0.45">
      <c r="A3" t="s">
        <v>48</v>
      </c>
      <c r="B3" t="s">
        <v>96</v>
      </c>
      <c r="C3" t="s">
        <v>96</v>
      </c>
      <c r="D3" t="s">
        <v>98</v>
      </c>
      <c r="E3" t="s">
        <v>133</v>
      </c>
      <c r="G3" s="43" t="s">
        <v>162</v>
      </c>
      <c r="I3" s="45" t="s">
        <v>171</v>
      </c>
    </row>
    <row r="4" spans="1:9" x14ac:dyDescent="0.45">
      <c r="A4" t="s">
        <v>49</v>
      </c>
      <c r="D4" t="s">
        <v>113</v>
      </c>
      <c r="E4" t="s">
        <v>134</v>
      </c>
      <c r="G4" s="43" t="s">
        <v>96</v>
      </c>
    </row>
    <row r="5" spans="1:9" x14ac:dyDescent="0.45">
      <c r="A5" t="s">
        <v>50</v>
      </c>
      <c r="D5" t="s">
        <v>99</v>
      </c>
    </row>
    <row r="6" spans="1:9" x14ac:dyDescent="0.45">
      <c r="A6" t="s">
        <v>51</v>
      </c>
      <c r="D6" t="s">
        <v>100</v>
      </c>
    </row>
    <row r="7" spans="1:9" x14ac:dyDescent="0.45">
      <c r="A7" t="s">
        <v>52</v>
      </c>
    </row>
    <row r="8" spans="1:9" x14ac:dyDescent="0.45">
      <c r="A8" t="s">
        <v>53</v>
      </c>
    </row>
    <row r="9" spans="1:9" x14ac:dyDescent="0.45">
      <c r="A9" t="s">
        <v>54</v>
      </c>
    </row>
    <row r="10" spans="1:9" x14ac:dyDescent="0.45">
      <c r="A10" t="s">
        <v>55</v>
      </c>
    </row>
    <row r="11" spans="1:9" x14ac:dyDescent="0.45">
      <c r="A11" t="s">
        <v>56</v>
      </c>
    </row>
    <row r="12" spans="1:9" x14ac:dyDescent="0.45">
      <c r="A12" t="s">
        <v>57</v>
      </c>
    </row>
    <row r="13" spans="1:9" x14ac:dyDescent="0.45">
      <c r="A13" t="s">
        <v>58</v>
      </c>
    </row>
    <row r="14" spans="1:9" x14ac:dyDescent="0.45">
      <c r="A14" t="s">
        <v>59</v>
      </c>
    </row>
    <row r="15" spans="1:9" x14ac:dyDescent="0.45">
      <c r="A15" t="s">
        <v>60</v>
      </c>
    </row>
    <row r="16" spans="1:9" x14ac:dyDescent="0.45">
      <c r="A16" t="s">
        <v>61</v>
      </c>
    </row>
    <row r="17" spans="1:1" x14ac:dyDescent="0.45">
      <c r="A17" t="s">
        <v>62</v>
      </c>
    </row>
    <row r="18" spans="1:1" x14ac:dyDescent="0.45">
      <c r="A18" t="s">
        <v>63</v>
      </c>
    </row>
    <row r="19" spans="1:1" x14ac:dyDescent="0.45">
      <c r="A19" t="s">
        <v>64</v>
      </c>
    </row>
    <row r="20" spans="1:1" x14ac:dyDescent="0.45">
      <c r="A20" t="s">
        <v>65</v>
      </c>
    </row>
    <row r="21" spans="1:1" x14ac:dyDescent="0.45">
      <c r="A21" t="s">
        <v>66</v>
      </c>
    </row>
    <row r="22" spans="1:1" x14ac:dyDescent="0.45">
      <c r="A22" t="s">
        <v>67</v>
      </c>
    </row>
    <row r="23" spans="1:1" x14ac:dyDescent="0.45">
      <c r="A23" t="s">
        <v>68</v>
      </c>
    </row>
    <row r="24" spans="1:1" x14ac:dyDescent="0.45">
      <c r="A24" t="s">
        <v>69</v>
      </c>
    </row>
    <row r="25" spans="1:1" x14ac:dyDescent="0.45">
      <c r="A25" t="s">
        <v>70</v>
      </c>
    </row>
    <row r="26" spans="1:1" x14ac:dyDescent="0.45">
      <c r="A26" t="s">
        <v>71</v>
      </c>
    </row>
    <row r="27" spans="1:1" x14ac:dyDescent="0.45">
      <c r="A27" t="s">
        <v>72</v>
      </c>
    </row>
    <row r="28" spans="1:1" x14ac:dyDescent="0.45">
      <c r="A28" t="s">
        <v>73</v>
      </c>
    </row>
    <row r="29" spans="1:1" x14ac:dyDescent="0.45">
      <c r="A29" t="s">
        <v>74</v>
      </c>
    </row>
    <row r="30" spans="1:1" x14ac:dyDescent="0.45">
      <c r="A30" t="s">
        <v>75</v>
      </c>
    </row>
    <row r="31" spans="1:1" x14ac:dyDescent="0.45">
      <c r="A31" t="s">
        <v>76</v>
      </c>
    </row>
    <row r="32" spans="1:1" x14ac:dyDescent="0.45">
      <c r="A32" t="s">
        <v>77</v>
      </c>
    </row>
    <row r="33" spans="1:1" x14ac:dyDescent="0.45">
      <c r="A33" t="s">
        <v>78</v>
      </c>
    </row>
    <row r="34" spans="1:1" x14ac:dyDescent="0.45">
      <c r="A34" t="s">
        <v>79</v>
      </c>
    </row>
    <row r="35" spans="1:1" x14ac:dyDescent="0.45">
      <c r="A35" t="s">
        <v>80</v>
      </c>
    </row>
    <row r="36" spans="1:1" x14ac:dyDescent="0.45">
      <c r="A36" t="s">
        <v>81</v>
      </c>
    </row>
    <row r="37" spans="1:1" x14ac:dyDescent="0.45">
      <c r="A37" t="s">
        <v>82</v>
      </c>
    </row>
    <row r="38" spans="1:1" x14ac:dyDescent="0.45">
      <c r="A38" t="s">
        <v>83</v>
      </c>
    </row>
    <row r="39" spans="1:1" x14ac:dyDescent="0.45">
      <c r="A39" t="s">
        <v>84</v>
      </c>
    </row>
    <row r="40" spans="1:1" x14ac:dyDescent="0.45">
      <c r="A40" t="s">
        <v>85</v>
      </c>
    </row>
    <row r="41" spans="1:1" x14ac:dyDescent="0.45">
      <c r="A41" t="s">
        <v>86</v>
      </c>
    </row>
    <row r="42" spans="1:1" x14ac:dyDescent="0.45">
      <c r="A42" t="s">
        <v>87</v>
      </c>
    </row>
    <row r="43" spans="1:1" x14ac:dyDescent="0.45">
      <c r="A43" t="s">
        <v>88</v>
      </c>
    </row>
    <row r="44" spans="1:1" x14ac:dyDescent="0.45">
      <c r="A44" t="s">
        <v>89</v>
      </c>
    </row>
    <row r="45" spans="1:1" x14ac:dyDescent="0.45">
      <c r="A45" t="s">
        <v>90</v>
      </c>
    </row>
    <row r="46" spans="1:1" x14ac:dyDescent="0.45">
      <c r="A46" t="s">
        <v>91</v>
      </c>
    </row>
    <row r="47" spans="1:1" x14ac:dyDescent="0.45">
      <c r="A47" t="s">
        <v>92</v>
      </c>
    </row>
    <row r="48" spans="1:1" x14ac:dyDescent="0.45">
      <c r="A48" t="s">
        <v>93</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P2"/>
  <sheetViews>
    <sheetView workbookViewId="0">
      <selection activeCell="N3" sqref="N3"/>
    </sheetView>
  </sheetViews>
  <sheetFormatPr defaultRowHeight="18" x14ac:dyDescent="0.45"/>
  <sheetData>
    <row r="1" spans="2:16" x14ac:dyDescent="0.45">
      <c r="B1" t="s">
        <v>115</v>
      </c>
      <c r="C1" t="s">
        <v>6</v>
      </c>
      <c r="D1" t="s">
        <v>116</v>
      </c>
      <c r="E1" t="s">
        <v>9</v>
      </c>
      <c r="F1" t="s">
        <v>10</v>
      </c>
      <c r="G1" t="s">
        <v>117</v>
      </c>
      <c r="H1" t="s">
        <v>118</v>
      </c>
      <c r="I1" t="s">
        <v>119</v>
      </c>
      <c r="J1" t="s">
        <v>120</v>
      </c>
      <c r="K1" t="s">
        <v>121</v>
      </c>
      <c r="L1" t="s">
        <v>15</v>
      </c>
      <c r="M1" t="s">
        <v>172</v>
      </c>
      <c r="N1" t="s">
        <v>174</v>
      </c>
      <c r="O1" t="s">
        <v>122</v>
      </c>
      <c r="P1" t="s">
        <v>123</v>
      </c>
    </row>
    <row r="2" spans="2:16" x14ac:dyDescent="0.45">
      <c r="B2">
        <f>申込書!C16</f>
        <v>0</v>
      </c>
      <c r="C2">
        <f>申込書!C15</f>
        <v>0</v>
      </c>
      <c r="D2" t="str">
        <f>申込書!C18</f>
        <v>プルダウンで選択→</v>
      </c>
      <c r="E2">
        <f>申込書!C20</f>
        <v>0</v>
      </c>
      <c r="F2">
        <f>申込書!C22</f>
        <v>0</v>
      </c>
      <c r="G2">
        <f>申込書!C24</f>
        <v>0</v>
      </c>
      <c r="H2" s="38">
        <f>申込書!D26</f>
        <v>0</v>
      </c>
      <c r="I2" s="38">
        <f>申込書!F26</f>
        <v>0</v>
      </c>
      <c r="J2" t="str">
        <f>申込書!H26</f>
        <v>プルダウンで選択→</v>
      </c>
      <c r="K2">
        <f>申込書!C27</f>
        <v>0</v>
      </c>
      <c r="L2">
        <f>申込書!D29</f>
        <v>0</v>
      </c>
      <c r="M2" t="str">
        <f>申込書!D30</f>
        <v>プルダウンで選択→</v>
      </c>
      <c r="N2" s="45" t="str">
        <f>申込書!D62</f>
        <v>プルダウンで選択→</v>
      </c>
      <c r="O2">
        <f>申込書!B33</f>
        <v>0</v>
      </c>
      <c r="P2" s="39" t="str">
        <f>申込書!D75</f>
        <v>計算中です</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申込書記入例</vt:lpstr>
      <vt:lpstr>申込書</vt:lpstr>
      <vt:lpstr>事務局使用1</vt:lpstr>
      <vt:lpstr>事務局使用2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Microbiology</dc:creator>
  <cp:lastModifiedBy>JSLAB</cp:lastModifiedBy>
  <dcterms:created xsi:type="dcterms:W3CDTF">2021-09-28T08:09:40Z</dcterms:created>
  <dcterms:modified xsi:type="dcterms:W3CDTF">2024-09-12T04:16:30Z</dcterms:modified>
</cp:coreProperties>
</file>